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210967\Desktop\"/>
    </mc:Choice>
  </mc:AlternateContent>
  <xr:revisionPtr revIDLastSave="0" documentId="13_ncr:1_{7048D6AB-BF45-4A79-B0CF-B0880C4BDC4F}" xr6:coauthVersionLast="47" xr6:coauthVersionMax="47" xr10:uidLastSave="{00000000-0000-0000-0000-000000000000}"/>
  <bookViews>
    <workbookView xWindow="2820" yWindow="30" windowWidth="25125" windowHeight="15600" tabRatio="818" xr2:uid="{00000000-000D-0000-FFFF-FFFF00000000}"/>
  </bookViews>
  <sheets>
    <sheet name="業務委託費内訳書" sheetId="59" r:id="rId1"/>
  </sheets>
  <definedNames>
    <definedName name="_xlnm.Print_Area" localSheetId="0">業務委託費内訳書!$A$1:$G$133</definedName>
    <definedName name="_xlnm.Print_Titles" localSheetId="0">業務委託費内訳書!$9:$9</definedName>
    <definedName name="_xlnm.Print_Titles">#REF!</definedName>
    <definedName name="工事価格総計" localSheetId="0">業務委託費内訳書!#REF!</definedName>
    <definedName name="工事番号">#REF!</definedName>
    <definedName name="工事名" localSheetId="0">業務委託費内訳書!$B$8</definedName>
    <definedName name="項目001">#REF!</definedName>
    <definedName name="項目002">#REF!</definedName>
    <definedName name="項目003">#REF!</definedName>
    <definedName name="内訳書工事価格" localSheetId="0">業務委託費内訳書!$G$133</definedName>
    <definedName name="内訳書工事価格総計" localSheetId="0">業務委託費内訳書!$G$132</definedName>
    <definedName name="内訳書工事価格総計">#REF!</definedName>
    <definedName name="内訳書工事価格総計通番" localSheetId="0">業務委託費内訳書!$I$132</definedName>
    <definedName name="内訳書工事価格総計名称" localSheetId="0">業務委託費内訳書!$A$132</definedName>
    <definedName name="内訳書工事価格通番" localSheetId="0">業務委託費内訳書!$I$133</definedName>
    <definedName name="内訳書直接工事費総計" localSheetId="0">業務委託費内訳書!#REF!</definedName>
    <definedName name="内訳書直接工事費総計通番" localSheetId="0">業務委託費内訳書!#REF!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4" i="59" l="1"/>
  <c r="G103" i="59"/>
  <c r="G102" i="59" s="1"/>
  <c r="G101" i="59" s="1"/>
  <c r="G99" i="59"/>
  <c r="G98" i="59" s="1"/>
  <c r="G97" i="59" s="1"/>
  <c r="G96" i="59" s="1"/>
  <c r="G95" i="59" s="1"/>
  <c r="G88" i="59"/>
  <c r="G87" i="59"/>
  <c r="G86" i="59"/>
  <c r="G85" i="59" s="1"/>
  <c r="G84" i="59" s="1"/>
  <c r="G83" i="59" s="1"/>
  <c r="G108" i="59" s="1"/>
  <c r="G114" i="59"/>
  <c r="G113" i="59" s="1"/>
  <c r="G112" i="59" s="1"/>
  <c r="G111" i="59" s="1"/>
  <c r="G110" i="59" s="1"/>
  <c r="G109" i="59" s="1"/>
  <c r="G131" i="59" s="1"/>
  <c r="G116" i="59"/>
  <c r="G121" i="59"/>
  <c r="G122" i="59"/>
  <c r="G128" i="59"/>
  <c r="G127" i="59" s="1"/>
  <c r="G126" i="59" s="1"/>
  <c r="G125" i="59" s="1"/>
  <c r="G124" i="59" s="1"/>
  <c r="G16" i="59"/>
  <c r="G15" i="59" s="1"/>
  <c r="G14" i="59" s="1"/>
  <c r="G13" i="59" s="1"/>
  <c r="G19" i="59"/>
  <c r="G26" i="59"/>
  <c r="G32" i="59"/>
  <c r="G38" i="59"/>
  <c r="G37" i="59" s="1"/>
  <c r="G36" i="59" s="1"/>
  <c r="G39" i="59"/>
  <c r="G43" i="59"/>
  <c r="G42" i="59" s="1"/>
  <c r="G44" i="59"/>
  <c r="G45" i="59"/>
  <c r="G51" i="59"/>
  <c r="G50" i="59" s="1"/>
  <c r="G49" i="59" s="1"/>
  <c r="G48" i="59" s="1"/>
  <c r="G57" i="59"/>
  <c r="G56" i="59" s="1"/>
  <c r="G55" i="59" s="1"/>
  <c r="G54" i="59" s="1"/>
  <c r="G67" i="59"/>
  <c r="G66" i="59" s="1"/>
  <c r="G65" i="59" s="1"/>
  <c r="G64" i="59" s="1"/>
  <c r="G63" i="59" s="1"/>
  <c r="G73" i="59"/>
  <c r="G72" i="59" s="1"/>
  <c r="G71" i="59" s="1"/>
  <c r="G70" i="59" s="1"/>
  <c r="G80" i="59"/>
  <c r="G79" i="59" s="1"/>
  <c r="G78" i="59" s="1"/>
  <c r="G77" i="59" s="1"/>
  <c r="G12" i="59" l="1"/>
  <c r="G11" i="59" s="1"/>
  <c r="G10" i="59" s="1"/>
  <c r="G82" i="59" s="1"/>
  <c r="G132" i="59" s="1"/>
  <c r="G133" i="59" s="1"/>
  <c r="G41" i="59"/>
</calcChain>
</file>

<file path=xl/sharedStrings.xml><?xml version="1.0" encoding="utf-8"?>
<sst xmlns="http://schemas.openxmlformats.org/spreadsheetml/2006/main" count="261" uniqueCount="115">
  <si>
    <t>住　　　　所</t>
  </si>
  <si>
    <t>商号又は名称</t>
  </si>
  <si>
    <t>代 表 者 名</t>
  </si>
  <si>
    <t>業務委託費内訳書</t>
  </si>
  <si>
    <t>業務名</t>
  </si>
  <si>
    <t>Ｒ７三林　地すべり　三好市尾又　調査解析業務（１）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</si>
  <si>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</si>
  <si>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</si>
  <si>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</si>
  <si>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</si>
  <si>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</si>
  <si>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</si>
  <si>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一般調査業務費
_x000D_</t>
  </si>
  <si>
    <t>式</t>
  </si>
  <si>
    <t>純調査費
_x000D_</t>
  </si>
  <si>
    <t>直接調査費
_x000D_</t>
  </si>
  <si>
    <t>直接調査費(直接経費除く)
_x000D_</t>
  </si>
  <si>
    <t>地質調査業務（一般調査）
_x000D_</t>
  </si>
  <si>
    <t>機械ボーリング
_x000D_BV7-1、BV7-2、BV7-3</t>
  </si>
  <si>
    <t>機械ボーリング（土質ボーリング）
_x000D_オールコアボーリング,φ66mm,礫混じり土砂</t>
  </si>
  <si>
    <t>ｍ</t>
  </si>
  <si>
    <t>機械ボーリング（岩盤ボーリング）
_x000D_φ66mm,軟岩</t>
  </si>
  <si>
    <t>移動変形調査（パイプ式歪計）
_x000D_BV7-1、BV7-2、BV7-3</t>
  </si>
  <si>
    <t>移動変形調査(パイプ式歪計)
_x000D_設置,2方向4ゲージ,15m</t>
  </si>
  <si>
    <t>孔</t>
  </si>
  <si>
    <t>移動変形調査(パイプ式歪計)
_x000D_観測,2方向4ゲージ,15m</t>
  </si>
  <si>
    <t>回</t>
  </si>
  <si>
    <t>移動変形調査（パイプ式歪計）
_x000D_資料整理,15m</t>
  </si>
  <si>
    <t>移動変形調査(パイプ式歪計)
_x000D_設置,2方向4ゲージ,18m</t>
  </si>
  <si>
    <t>移動変形調査(パイプ式歪計)
_x000D_観測,2方向4ゲージ,18m</t>
  </si>
  <si>
    <t>移動変形調査（パイプ式歪計）
_x000D_資料整理,18m</t>
  </si>
  <si>
    <t>地下水調査
_x000D_BV7-1、BV7-2、BV7-3</t>
  </si>
  <si>
    <t>地下水調査(地下水位測定設置)
_x000D_</t>
  </si>
  <si>
    <t>地下水調査(地下水位測定観測)
_x000D_</t>
  </si>
  <si>
    <t>地下水調査(地下水位測定資料整理)
_x000D_</t>
  </si>
  <si>
    <t>地下水調査(地下水位測定撤去)
_x000D_</t>
  </si>
  <si>
    <t>地下水調査(ステップ検層)
_x000D_</t>
  </si>
  <si>
    <t>打合せ
_x000D_</t>
  </si>
  <si>
    <t>打合せ(地質調査業務)
_x000D_業務着手時打合せ</t>
  </si>
  <si>
    <t>打合せ(地質調査業務)
_x000D_中間打合せ</t>
  </si>
  <si>
    <t>打合せ(地質調査業務)
_x000D_成果物納入時打合せ</t>
  </si>
  <si>
    <t>直接調査費(直接経費)
_x000D_</t>
  </si>
  <si>
    <t>電子成果品作成費
_x000D_</t>
  </si>
  <si>
    <t>電子成果品作成費(地質調査業務)
_x000D_地すべり調査</t>
  </si>
  <si>
    <t>間接調査費
_x000D_</t>
  </si>
  <si>
    <t>運搬費
_x000D_</t>
  </si>
  <si>
    <t>現場内小運搬
_x000D_モノレール運搬</t>
  </si>
  <si>
    <t>ton</t>
  </si>
  <si>
    <t>資機材運搬
_x000D_</t>
  </si>
  <si>
    <t>日</t>
  </si>
  <si>
    <t>準備費
_x000D_</t>
  </si>
  <si>
    <t>その他間接調査費
_x000D_準備及び後片付け</t>
  </si>
  <si>
    <t>業務</t>
  </si>
  <si>
    <t>その他間接調査費
_x000D_給水費(ポンプ運転）</t>
  </si>
  <si>
    <t>箇所</t>
  </si>
  <si>
    <t>仮設費
_x000D_</t>
  </si>
  <si>
    <t>足場仮設
_x000D_平坦地足場</t>
  </si>
  <si>
    <t>足場仮設
_x000D_傾斜地足場</t>
  </si>
  <si>
    <t>モノレール架設撤去
_x000D_</t>
  </si>
  <si>
    <t>現場内小運搬　モノレール機械器具損料
_x000D_</t>
  </si>
  <si>
    <t>安全費
_x000D_</t>
  </si>
  <si>
    <t>安全費（積上）
_x000D_</t>
  </si>
  <si>
    <t>雨量計設置
_x000D_</t>
  </si>
  <si>
    <t>山地治山等調査（気象観測等）
_x000D_降水量観測（設置）</t>
  </si>
  <si>
    <t>山地治山等調査（気象観測等）
_x000D_降水量観測（観測及び資料整理）</t>
  </si>
  <si>
    <t>月</t>
  </si>
  <si>
    <t>旅費交通費
_x000D_</t>
  </si>
  <si>
    <t>施工管理費
_x000D_</t>
  </si>
  <si>
    <t>諸経費
_x000D_</t>
  </si>
  <si>
    <t>一括計上価格
_x000D_</t>
  </si>
  <si>
    <t>地盤情報検定費
_x000D_</t>
  </si>
  <si>
    <t>【地盤情報検定費】
_x000D_Ａ検定</t>
  </si>
  <si>
    <t>本</t>
  </si>
  <si>
    <t>調査業務価格
_x000D_</t>
  </si>
  <si>
    <t>業務原価
_x000D_</t>
  </si>
  <si>
    <t>直接原価
_x000D_</t>
  </si>
  <si>
    <t>直接人件費（労務費を除く）
_x000D_</t>
  </si>
  <si>
    <t>解析等調査業務
_x000D_</t>
  </si>
  <si>
    <t>地すべり調査
_x000D_</t>
  </si>
  <si>
    <t>地すべり調査(計画準備)
_x000D_2種目</t>
  </si>
  <si>
    <t>地すべり調査(地下水検層資料解析)
_x000D_</t>
  </si>
  <si>
    <t>地すべり調査(機構解析)
_x000D_</t>
  </si>
  <si>
    <t>地すべり調査(安定解析)
_x000D_</t>
  </si>
  <si>
    <t>地すべり調査(対策工法選定)
_x000D_</t>
  </si>
  <si>
    <t>地すべり調査(報告書作成)
_x000D_</t>
  </si>
  <si>
    <t>直接経費
_x000D_</t>
  </si>
  <si>
    <t>電子計算機使用料及び機械器具損料
_x000D_</t>
  </si>
  <si>
    <t>その他
_x000D_</t>
  </si>
  <si>
    <t>労務費
_x000D_</t>
  </si>
  <si>
    <t>労務費集計
_x000D_</t>
  </si>
  <si>
    <t>その他原価
_x000D_</t>
  </si>
  <si>
    <t>一般管理費等
_x000D_</t>
  </si>
  <si>
    <t>解析業務価格
_x000D_</t>
  </si>
  <si>
    <t>測量作業費
_x000D_</t>
  </si>
  <si>
    <t>直接測量費
_x000D_</t>
  </si>
  <si>
    <t>直接人件費～機械経費
_x000D_</t>
  </si>
  <si>
    <t>測量
_x000D_</t>
  </si>
  <si>
    <t>地すべり防止工測量(測線測量)
_x000D_</t>
  </si>
  <si>
    <t>km</t>
  </si>
  <si>
    <t>山腹測量
_x000D_</t>
  </si>
  <si>
    <t>山腹工測量(踏査選点)
_x000D_</t>
  </si>
  <si>
    <t>ha</t>
  </si>
  <si>
    <t>山腹工測量(山腹平面測量)
_x000D_山腹平面測量,標準</t>
  </si>
  <si>
    <t>山腹工測量(山腹横断測量)
_x000D_山腹横断測量</t>
  </si>
  <si>
    <t>測線</t>
  </si>
  <si>
    <t>山腹工測量(平面図作成)
_x000D_平面図作成Ｂ</t>
  </si>
  <si>
    <t>電子成果品作成費(率計上)
_x000D_</t>
  </si>
  <si>
    <t>技術管理費
_x000D_</t>
  </si>
  <si>
    <t>精度管理費
_x000D_</t>
  </si>
  <si>
    <t>精度管理費（森林測量業務）
_x000D_</t>
  </si>
  <si>
    <t>精度管理費集計
_x000D_</t>
  </si>
  <si>
    <t>測量業務価格
_x000D_</t>
  </si>
  <si>
    <t>業務価格総計</t>
  </si>
  <si>
    <t>入札書記載金額(税抜き)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</si>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</sst>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,###,###,##0_ "/>
    <numFmt numFmtId="178" formatCode="#,###,###,##0"/>
  </numFmts>
  <fonts count="9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</cellStyleXfs>
  <cellXfs count="42">
    <xf numFmtId="0" fontId="0" fillId="0" borderId="0" xfId="0"/>
    <xf numFmtId="0" fontId="0" fillId="0" borderId="0" xfId="0" applyProtection="1"/>
    <xf numFmtId="0" fontId="1" fillId="0" borderId="0" xfId="1" applyFont="1" applyProtection="1"/>
    <xf numFmtId="176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0" fontId="2" fillId="0" borderId="0" xfId="2" applyProtection="1">
      <alignment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7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7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7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7" xfId="3" applyNumberFormat="1" applyFont="1" applyBorder="1" applyAlignment="1">
      <alignment horizontal="center"/>
    </xf>
    <xf numFmtId="178" fontId="1" fillId="0" borderId="17" xfId="3" applyNumberFormat="1" applyFont="1" applyBorder="1" applyAlignment="1">
      <alignment horizontal="center"/>
    </xf>
    <xf numFmtId="177" fontId="1" fillId="0" borderId="10" xfId="1" applyNumberFormat="1" applyFont="1" applyBorder="1" applyAlignment="1" applyProtection="1">
      <alignment horizontal="right"/>
    </xf>
    <xf numFmtId="177" fontId="1" fillId="0" borderId="0" xfId="1" applyNumberFormat="1" applyFont="1" applyAlignment="1" applyProtection="1">
      <alignment horizontal="center"/>
    </xf>
    <xf numFmtId="49" fontId="1" fillId="0" borderId="21" xfId="3" applyNumberFormat="1" applyFont="1" applyBorder="1" applyAlignment="1">
      <alignment horizontal="center"/>
    </xf>
    <xf numFmtId="178" fontId="1" fillId="0" borderId="21" xfId="3" applyNumberFormat="1" applyFont="1" applyBorder="1" applyAlignment="1">
      <alignment horizontal="center"/>
    </xf>
    <xf numFmtId="177" fontId="1" fillId="0" borderId="22" xfId="1" applyNumberFormat="1" applyFont="1" applyBorder="1" applyAlignment="1" applyProtection="1">
      <alignment horizontal="right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49" fontId="3" fillId="0" borderId="0" xfId="1" applyNumberFormat="1" applyFont="1" applyAlignment="1" applyProtection="1">
      <alignment horizontal="center" vertical="top"/>
    </xf>
    <xf numFmtId="49" fontId="1" fillId="0" borderId="0" xfId="1" applyNumberFormat="1" applyFont="1" applyAlignment="1" applyProtection="1">
      <alignment horizontal="left" vertical="center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18" xfId="1" applyNumberFormat="1" applyFont="1" applyBorder="1" applyAlignment="1" applyProtection="1">
      <alignment vertical="top"/>
    </xf>
    <xf numFmtId="49" fontId="1" fillId="0" borderId="19" xfId="1" applyNumberFormat="1" applyFont="1" applyBorder="1" applyAlignment="1" applyProtection="1">
      <alignment vertical="top"/>
    </xf>
    <xf numFmtId="49" fontId="1" fillId="0" borderId="20" xfId="1" applyNumberFormat="1" applyFont="1" applyBorder="1" applyAlignment="1" applyProtection="1">
      <alignment vertical="top"/>
    </xf>
    <xf numFmtId="49" fontId="7" fillId="0" borderId="13" xfId="1" applyNumberFormat="1" applyFont="1" applyBorder="1" applyAlignment="1" applyProtection="1">
      <alignment vertical="top" wrapText="1"/>
    </xf>
  </cellXfs>
  <cellStyles count="6">
    <cellStyle name="標準" xfId="0" builtinId="0"/>
    <cellStyle name="標準 2" xfId="4" xr:uid="{00000000-0005-0000-0000-000004000000}"/>
    <cellStyle name="標準 3" xfId="5" xr:uid="{00000000-0005-0000-0000-000005000000}"/>
    <cellStyle name="標準_75雛形" xfId="2" xr:uid="{00000000-0005-0000-0000-000002000000}"/>
    <cellStyle name="標準_75雛形_1" xfId="3" xr:uid="{00000000-0005-0000-0000-000003000000}"/>
    <cellStyle name="標準_内訳書サンプル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J135"/>
  <sheetViews>
    <sheetView showGridLines="0" tabSelected="1" topLeftCell="A8" zoomScaleNormal="100" zoomScaleSheetLayoutView="100" workbookViewId="0">
      <selection activeCell="N11" sqref="N11"/>
    </sheetView>
  </sheetViews>
  <sheetFormatPr defaultColWidth="9" defaultRowHeight="13.5" x14ac:dyDescent="0.1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 x14ac:dyDescent="0.15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 x14ac:dyDescent="0.15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 x14ac:dyDescent="0.15">
      <c r="A3" s="2"/>
      <c r="B3" s="2"/>
      <c r="C3" s="2"/>
      <c r="D3" s="2"/>
      <c r="E3" s="5" t="s">
        <v>0</v>
      </c>
      <c r="F3" s="29"/>
      <c r="G3" s="29"/>
      <c r="H3" s="2"/>
      <c r="I3" s="2"/>
      <c r="J3" s="2"/>
    </row>
    <row r="4" spans="1:10" ht="11.25" customHeight="1" x14ac:dyDescent="0.15">
      <c r="A4" s="2"/>
      <c r="B4" s="2"/>
      <c r="C4" s="2"/>
      <c r="D4" s="2"/>
      <c r="E4" s="5" t="s">
        <v>1</v>
      </c>
      <c r="F4" s="29"/>
      <c r="G4" s="29"/>
      <c r="H4" s="2"/>
      <c r="I4" s="2"/>
      <c r="J4" s="2"/>
    </row>
    <row r="5" spans="1:10" ht="11.25" customHeight="1" x14ac:dyDescent="0.15">
      <c r="A5" s="2"/>
      <c r="B5" s="2"/>
      <c r="C5" s="2"/>
      <c r="D5" s="2"/>
      <c r="E5" s="5" t="s">
        <v>2</v>
      </c>
      <c r="F5" s="29"/>
      <c r="G5" s="29"/>
      <c r="H5" s="2"/>
      <c r="I5" s="2"/>
      <c r="J5" s="2"/>
    </row>
    <row r="6" spans="1:10" ht="11.2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39" customHeight="1" x14ac:dyDescent="0.15">
      <c r="A7" s="30" t="s">
        <v>3</v>
      </c>
      <c r="B7" s="30"/>
      <c r="C7" s="30"/>
      <c r="D7" s="30"/>
      <c r="E7" s="30"/>
      <c r="F7" s="30"/>
      <c r="G7" s="30"/>
      <c r="H7" s="2"/>
      <c r="I7" s="2"/>
      <c r="J7" s="2"/>
    </row>
    <row r="8" spans="1:10" ht="11.25" customHeight="1" x14ac:dyDescent="0.15">
      <c r="A8" s="4" t="s">
        <v>4</v>
      </c>
      <c r="B8" s="31" t="s">
        <v>5</v>
      </c>
      <c r="C8" s="31"/>
      <c r="D8" s="31"/>
      <c r="E8" s="31"/>
      <c r="F8" s="31"/>
      <c r="G8" s="31"/>
      <c r="H8" s="2"/>
      <c r="I8" s="2"/>
      <c r="J8" s="2"/>
    </row>
    <row r="9" spans="1:10" ht="11.25" customHeight="1" x14ac:dyDescent="0.15">
      <c r="A9" s="32" t="s">
        <v>6</v>
      </c>
      <c r="B9" s="33"/>
      <c r="C9" s="33"/>
      <c r="D9" s="34"/>
      <c r="E9" s="7" t="s">
        <v>7</v>
      </c>
      <c r="F9" s="7" t="s">
        <v>8</v>
      </c>
      <c r="G9" s="8" t="s">
        <v>9</v>
      </c>
      <c r="H9" s="2"/>
      <c r="I9" s="9" t="s">
        <v>10</v>
      </c>
      <c r="J9" s="9" t="s">
        <v>11</v>
      </c>
    </row>
    <row r="10" spans="1:10" ht="42" customHeight="1" x14ac:dyDescent="0.15">
      <c r="A10" s="26" t="s">
        <v>12</v>
      </c>
      <c r="B10" s="27"/>
      <c r="C10" s="27"/>
      <c r="D10" s="28"/>
      <c r="E10" s="10" t="s">
        <v>13</v>
      </c>
      <c r="F10" s="11">
        <v>1</v>
      </c>
      <c r="G10" s="12">
        <f>+G11+G76</f>
        <v>0</v>
      </c>
      <c r="H10" s="13"/>
      <c r="I10" s="14">
        <v>1</v>
      </c>
      <c r="J10" s="14"/>
    </row>
    <row r="11" spans="1:10" ht="42" customHeight="1" x14ac:dyDescent="0.15">
      <c r="A11" s="26" t="s">
        <v>14</v>
      </c>
      <c r="B11" s="27"/>
      <c r="C11" s="27"/>
      <c r="D11" s="28"/>
      <c r="E11" s="10" t="s">
        <v>13</v>
      </c>
      <c r="F11" s="11">
        <v>1</v>
      </c>
      <c r="G11" s="12">
        <f>+G12+G41</f>
        <v>0</v>
      </c>
      <c r="H11" s="13"/>
      <c r="I11" s="14">
        <v>2</v>
      </c>
      <c r="J11" s="14"/>
    </row>
    <row r="12" spans="1:10" ht="42" customHeight="1" x14ac:dyDescent="0.15">
      <c r="A12" s="26" t="s">
        <v>15</v>
      </c>
      <c r="B12" s="27"/>
      <c r="C12" s="27"/>
      <c r="D12" s="28"/>
      <c r="E12" s="10" t="s">
        <v>13</v>
      </c>
      <c r="F12" s="11">
        <v>1</v>
      </c>
      <c r="G12" s="12">
        <f>+G13+G36</f>
        <v>0</v>
      </c>
      <c r="H12" s="13"/>
      <c r="I12" s="14">
        <v>3</v>
      </c>
      <c r="J12" s="14"/>
    </row>
    <row r="13" spans="1:10" ht="42" customHeight="1" x14ac:dyDescent="0.15">
      <c r="A13" s="26" t="s">
        <v>16</v>
      </c>
      <c r="B13" s="27"/>
      <c r="C13" s="27"/>
      <c r="D13" s="28"/>
      <c r="E13" s="10" t="s">
        <v>13</v>
      </c>
      <c r="F13" s="11">
        <v>1</v>
      </c>
      <c r="G13" s="12">
        <f>+G14</f>
        <v>0</v>
      </c>
      <c r="H13" s="13"/>
      <c r="I13" s="14">
        <v>4</v>
      </c>
      <c r="J13" s="14">
        <v>1</v>
      </c>
    </row>
    <row r="14" spans="1:10" ht="42" customHeight="1" x14ac:dyDescent="0.15">
      <c r="A14" s="15"/>
      <c r="B14" s="27" t="s">
        <v>17</v>
      </c>
      <c r="C14" s="27"/>
      <c r="D14" s="28"/>
      <c r="E14" s="10" t="s">
        <v>13</v>
      </c>
      <c r="F14" s="11">
        <v>1</v>
      </c>
      <c r="G14" s="12">
        <f>+G15</f>
        <v>0</v>
      </c>
      <c r="H14" s="13"/>
      <c r="I14" s="14">
        <v>5</v>
      </c>
      <c r="J14" s="14">
        <v>2</v>
      </c>
    </row>
    <row r="15" spans="1:10" ht="42" customHeight="1" x14ac:dyDescent="0.15">
      <c r="A15" s="15"/>
      <c r="B15" s="16"/>
      <c r="C15" s="27" t="s">
        <v>17</v>
      </c>
      <c r="D15" s="28"/>
      <c r="E15" s="10" t="s">
        <v>13</v>
      </c>
      <c r="F15" s="11">
        <v>1</v>
      </c>
      <c r="G15" s="12">
        <f>+G16+G19+G26+G32</f>
        <v>0</v>
      </c>
      <c r="H15" s="13"/>
      <c r="I15" s="14">
        <v>6</v>
      </c>
      <c r="J15" s="14">
        <v>3</v>
      </c>
    </row>
    <row r="16" spans="1:10" ht="42" customHeight="1" x14ac:dyDescent="0.15">
      <c r="A16" s="15"/>
      <c r="B16" s="16"/>
      <c r="C16" s="16"/>
      <c r="D16" s="17" t="s">
        <v>18</v>
      </c>
      <c r="E16" s="10" t="s">
        <v>13</v>
      </c>
      <c r="F16" s="11">
        <v>1</v>
      </c>
      <c r="G16" s="12">
        <f>+G17+G18</f>
        <v>0</v>
      </c>
      <c r="H16" s="13"/>
      <c r="I16" s="14">
        <v>7</v>
      </c>
      <c r="J16" s="14">
        <v>4</v>
      </c>
    </row>
    <row r="17" spans="1:10" ht="42" customHeight="1" x14ac:dyDescent="0.15">
      <c r="A17" s="15"/>
      <c r="B17" s="16"/>
      <c r="C17" s="16"/>
      <c r="D17" s="41" t="s">
        <v>19</v>
      </c>
      <c r="E17" s="10" t="s">
        <v>20</v>
      </c>
      <c r="F17" s="11">
        <v>33</v>
      </c>
      <c r="G17" s="18"/>
      <c r="H17" s="13"/>
      <c r="I17" s="14">
        <v>8</v>
      </c>
      <c r="J17" s="14">
        <v>4</v>
      </c>
    </row>
    <row r="18" spans="1:10" ht="42" customHeight="1" x14ac:dyDescent="0.15">
      <c r="A18" s="15"/>
      <c r="B18" s="16"/>
      <c r="C18" s="16"/>
      <c r="D18" s="17" t="s">
        <v>21</v>
      </c>
      <c r="E18" s="10" t="s">
        <v>20</v>
      </c>
      <c r="F18" s="11">
        <v>15</v>
      </c>
      <c r="G18" s="18"/>
      <c r="H18" s="13"/>
      <c r="I18" s="14">
        <v>9</v>
      </c>
      <c r="J18" s="14">
        <v>4</v>
      </c>
    </row>
    <row r="19" spans="1:10" ht="42" customHeight="1" x14ac:dyDescent="0.15">
      <c r="A19" s="15"/>
      <c r="B19" s="16"/>
      <c r="C19" s="16"/>
      <c r="D19" s="17" t="s">
        <v>22</v>
      </c>
      <c r="E19" s="10" t="s">
        <v>13</v>
      </c>
      <c r="F19" s="11">
        <v>1</v>
      </c>
      <c r="G19" s="12">
        <f>+G20+G21+G22+G23+G24+G25</f>
        <v>0</v>
      </c>
      <c r="H19" s="13"/>
      <c r="I19" s="14">
        <v>10</v>
      </c>
      <c r="J19" s="14">
        <v>4</v>
      </c>
    </row>
    <row r="20" spans="1:10" ht="42" customHeight="1" x14ac:dyDescent="0.15">
      <c r="A20" s="15"/>
      <c r="B20" s="16"/>
      <c r="C20" s="16"/>
      <c r="D20" s="17" t="s">
        <v>23</v>
      </c>
      <c r="E20" s="10" t="s">
        <v>24</v>
      </c>
      <c r="F20" s="11">
        <v>2</v>
      </c>
      <c r="G20" s="18"/>
      <c r="H20" s="13"/>
      <c r="I20" s="14">
        <v>11</v>
      </c>
      <c r="J20" s="14">
        <v>4</v>
      </c>
    </row>
    <row r="21" spans="1:10" ht="42" customHeight="1" x14ac:dyDescent="0.15">
      <c r="A21" s="15"/>
      <c r="B21" s="16"/>
      <c r="C21" s="16"/>
      <c r="D21" s="17" t="s">
        <v>25</v>
      </c>
      <c r="E21" s="10" t="s">
        <v>26</v>
      </c>
      <c r="F21" s="11">
        <v>6</v>
      </c>
      <c r="G21" s="18"/>
      <c r="H21" s="13"/>
      <c r="I21" s="14">
        <v>12</v>
      </c>
      <c r="J21" s="14">
        <v>4</v>
      </c>
    </row>
    <row r="22" spans="1:10" ht="42" customHeight="1" x14ac:dyDescent="0.15">
      <c r="A22" s="15"/>
      <c r="B22" s="16"/>
      <c r="C22" s="16"/>
      <c r="D22" s="17" t="s">
        <v>27</v>
      </c>
      <c r="E22" s="10" t="s">
        <v>26</v>
      </c>
      <c r="F22" s="11">
        <v>6</v>
      </c>
      <c r="G22" s="18"/>
      <c r="H22" s="13"/>
      <c r="I22" s="14">
        <v>13</v>
      </c>
      <c r="J22" s="14">
        <v>4</v>
      </c>
    </row>
    <row r="23" spans="1:10" ht="42" customHeight="1" x14ac:dyDescent="0.15">
      <c r="A23" s="15"/>
      <c r="B23" s="16"/>
      <c r="C23" s="16"/>
      <c r="D23" s="17" t="s">
        <v>28</v>
      </c>
      <c r="E23" s="10" t="s">
        <v>24</v>
      </c>
      <c r="F23" s="11">
        <v>1</v>
      </c>
      <c r="G23" s="18"/>
      <c r="H23" s="13"/>
      <c r="I23" s="14">
        <v>14</v>
      </c>
      <c r="J23" s="14">
        <v>4</v>
      </c>
    </row>
    <row r="24" spans="1:10" ht="42" customHeight="1" x14ac:dyDescent="0.15">
      <c r="A24" s="15"/>
      <c r="B24" s="16"/>
      <c r="C24" s="16"/>
      <c r="D24" s="17" t="s">
        <v>29</v>
      </c>
      <c r="E24" s="10" t="s">
        <v>26</v>
      </c>
      <c r="F24" s="11">
        <v>3</v>
      </c>
      <c r="G24" s="18"/>
      <c r="H24" s="13"/>
      <c r="I24" s="14">
        <v>15</v>
      </c>
      <c r="J24" s="14">
        <v>4</v>
      </c>
    </row>
    <row r="25" spans="1:10" ht="42" customHeight="1" x14ac:dyDescent="0.15">
      <c r="A25" s="15"/>
      <c r="B25" s="16"/>
      <c r="C25" s="16"/>
      <c r="D25" s="17" t="s">
        <v>30</v>
      </c>
      <c r="E25" s="10" t="s">
        <v>26</v>
      </c>
      <c r="F25" s="11">
        <v>3</v>
      </c>
      <c r="G25" s="18"/>
      <c r="H25" s="13"/>
      <c r="I25" s="14">
        <v>16</v>
      </c>
      <c r="J25" s="14">
        <v>4</v>
      </c>
    </row>
    <row r="26" spans="1:10" ht="42" customHeight="1" x14ac:dyDescent="0.15">
      <c r="A26" s="15"/>
      <c r="B26" s="16"/>
      <c r="C26" s="16"/>
      <c r="D26" s="17" t="s">
        <v>31</v>
      </c>
      <c r="E26" s="10" t="s">
        <v>13</v>
      </c>
      <c r="F26" s="11">
        <v>1</v>
      </c>
      <c r="G26" s="12">
        <f>+G27+G28+G29+G30+G31</f>
        <v>0</v>
      </c>
      <c r="H26" s="13"/>
      <c r="I26" s="14">
        <v>17</v>
      </c>
      <c r="J26" s="14">
        <v>4</v>
      </c>
    </row>
    <row r="27" spans="1:10" ht="42" customHeight="1" x14ac:dyDescent="0.15">
      <c r="A27" s="15"/>
      <c r="B27" s="16"/>
      <c r="C27" s="16"/>
      <c r="D27" s="17" t="s">
        <v>32</v>
      </c>
      <c r="E27" s="10" t="s">
        <v>24</v>
      </c>
      <c r="F27" s="11">
        <v>3</v>
      </c>
      <c r="G27" s="18"/>
      <c r="H27" s="13"/>
      <c r="I27" s="14">
        <v>18</v>
      </c>
      <c r="J27" s="14">
        <v>4</v>
      </c>
    </row>
    <row r="28" spans="1:10" ht="42" customHeight="1" x14ac:dyDescent="0.15">
      <c r="A28" s="15"/>
      <c r="B28" s="16"/>
      <c r="C28" s="16"/>
      <c r="D28" s="17" t="s">
        <v>33</v>
      </c>
      <c r="E28" s="10" t="s">
        <v>26</v>
      </c>
      <c r="F28" s="11">
        <v>9</v>
      </c>
      <c r="G28" s="18"/>
      <c r="H28" s="13"/>
      <c r="I28" s="14">
        <v>19</v>
      </c>
      <c r="J28" s="14">
        <v>4</v>
      </c>
    </row>
    <row r="29" spans="1:10" ht="42" customHeight="1" x14ac:dyDescent="0.15">
      <c r="A29" s="15"/>
      <c r="B29" s="16"/>
      <c r="C29" s="16"/>
      <c r="D29" s="17" t="s">
        <v>34</v>
      </c>
      <c r="E29" s="10" t="s">
        <v>26</v>
      </c>
      <c r="F29" s="11">
        <v>9</v>
      </c>
      <c r="G29" s="18"/>
      <c r="H29" s="13"/>
      <c r="I29" s="14">
        <v>20</v>
      </c>
      <c r="J29" s="14">
        <v>4</v>
      </c>
    </row>
    <row r="30" spans="1:10" ht="42" customHeight="1" x14ac:dyDescent="0.15">
      <c r="A30" s="15"/>
      <c r="B30" s="16"/>
      <c r="C30" s="16"/>
      <c r="D30" s="17" t="s">
        <v>35</v>
      </c>
      <c r="E30" s="10" t="s">
        <v>24</v>
      </c>
      <c r="F30" s="11">
        <v>3</v>
      </c>
      <c r="G30" s="18"/>
      <c r="H30" s="13"/>
      <c r="I30" s="14">
        <v>21</v>
      </c>
      <c r="J30" s="14">
        <v>4</v>
      </c>
    </row>
    <row r="31" spans="1:10" ht="42" customHeight="1" x14ac:dyDescent="0.15">
      <c r="A31" s="15"/>
      <c r="B31" s="16"/>
      <c r="C31" s="16"/>
      <c r="D31" s="17" t="s">
        <v>36</v>
      </c>
      <c r="E31" s="10" t="s">
        <v>24</v>
      </c>
      <c r="F31" s="11">
        <v>3</v>
      </c>
      <c r="G31" s="18"/>
      <c r="H31" s="13"/>
      <c r="I31" s="14">
        <v>22</v>
      </c>
      <c r="J31" s="14">
        <v>4</v>
      </c>
    </row>
    <row r="32" spans="1:10" ht="42" customHeight="1" x14ac:dyDescent="0.15">
      <c r="A32" s="15"/>
      <c r="B32" s="16"/>
      <c r="C32" s="16"/>
      <c r="D32" s="17" t="s">
        <v>37</v>
      </c>
      <c r="E32" s="10" t="s">
        <v>13</v>
      </c>
      <c r="F32" s="11">
        <v>1</v>
      </c>
      <c r="G32" s="12">
        <f>+G33+G34+G35</f>
        <v>0</v>
      </c>
      <c r="H32" s="13"/>
      <c r="I32" s="14">
        <v>23</v>
      </c>
      <c r="J32" s="14">
        <v>4</v>
      </c>
    </row>
    <row r="33" spans="1:10" ht="42" customHeight="1" x14ac:dyDescent="0.15">
      <c r="A33" s="15"/>
      <c r="B33" s="16"/>
      <c r="C33" s="16"/>
      <c r="D33" s="17" t="s">
        <v>38</v>
      </c>
      <c r="E33" s="10" t="s">
        <v>26</v>
      </c>
      <c r="F33" s="11">
        <v>1</v>
      </c>
      <c r="G33" s="18"/>
      <c r="H33" s="13"/>
      <c r="I33" s="14">
        <v>24</v>
      </c>
      <c r="J33" s="14">
        <v>4</v>
      </c>
    </row>
    <row r="34" spans="1:10" ht="42" customHeight="1" x14ac:dyDescent="0.15">
      <c r="A34" s="15"/>
      <c r="B34" s="16"/>
      <c r="C34" s="16"/>
      <c r="D34" s="17" t="s">
        <v>39</v>
      </c>
      <c r="E34" s="10" t="s">
        <v>26</v>
      </c>
      <c r="F34" s="11">
        <v>2</v>
      </c>
      <c r="G34" s="18"/>
      <c r="H34" s="13"/>
      <c r="I34" s="14">
        <v>25</v>
      </c>
      <c r="J34" s="14">
        <v>4</v>
      </c>
    </row>
    <row r="35" spans="1:10" ht="42" customHeight="1" x14ac:dyDescent="0.15">
      <c r="A35" s="15"/>
      <c r="B35" s="16"/>
      <c r="C35" s="16"/>
      <c r="D35" s="17" t="s">
        <v>40</v>
      </c>
      <c r="E35" s="10" t="s">
        <v>26</v>
      </c>
      <c r="F35" s="11">
        <v>1</v>
      </c>
      <c r="G35" s="18"/>
      <c r="H35" s="13"/>
      <c r="I35" s="14">
        <v>26</v>
      </c>
      <c r="J35" s="14">
        <v>4</v>
      </c>
    </row>
    <row r="36" spans="1:10" ht="42" customHeight="1" x14ac:dyDescent="0.15">
      <c r="A36" s="26" t="s">
        <v>41</v>
      </c>
      <c r="B36" s="27"/>
      <c r="C36" s="27"/>
      <c r="D36" s="28"/>
      <c r="E36" s="10" t="s">
        <v>13</v>
      </c>
      <c r="F36" s="11">
        <v>1</v>
      </c>
      <c r="G36" s="12">
        <f>+G37</f>
        <v>0</v>
      </c>
      <c r="H36" s="13"/>
      <c r="I36" s="14">
        <v>27</v>
      </c>
      <c r="J36" s="14">
        <v>1</v>
      </c>
    </row>
    <row r="37" spans="1:10" ht="42" customHeight="1" x14ac:dyDescent="0.15">
      <c r="A37" s="15"/>
      <c r="B37" s="27" t="s">
        <v>42</v>
      </c>
      <c r="C37" s="27"/>
      <c r="D37" s="28"/>
      <c r="E37" s="10" t="s">
        <v>13</v>
      </c>
      <c r="F37" s="11">
        <v>1</v>
      </c>
      <c r="G37" s="12">
        <f>+G38</f>
        <v>0</v>
      </c>
      <c r="H37" s="13"/>
      <c r="I37" s="14">
        <v>28</v>
      </c>
      <c r="J37" s="14">
        <v>2</v>
      </c>
    </row>
    <row r="38" spans="1:10" ht="42" customHeight="1" x14ac:dyDescent="0.15">
      <c r="A38" s="15"/>
      <c r="B38" s="16"/>
      <c r="C38" s="27" t="s">
        <v>42</v>
      </c>
      <c r="D38" s="28"/>
      <c r="E38" s="10" t="s">
        <v>13</v>
      </c>
      <c r="F38" s="11">
        <v>1</v>
      </c>
      <c r="G38" s="12">
        <f>+G39</f>
        <v>0</v>
      </c>
      <c r="H38" s="13"/>
      <c r="I38" s="14">
        <v>29</v>
      </c>
      <c r="J38" s="14">
        <v>3</v>
      </c>
    </row>
    <row r="39" spans="1:10" ht="42" customHeight="1" x14ac:dyDescent="0.15">
      <c r="A39" s="15"/>
      <c r="B39" s="16"/>
      <c r="C39" s="16"/>
      <c r="D39" s="17" t="s">
        <v>42</v>
      </c>
      <c r="E39" s="10" t="s">
        <v>13</v>
      </c>
      <c r="F39" s="11">
        <v>1</v>
      </c>
      <c r="G39" s="12">
        <f>+G40</f>
        <v>0</v>
      </c>
      <c r="H39" s="13"/>
      <c r="I39" s="14">
        <v>30</v>
      </c>
      <c r="J39" s="14">
        <v>4</v>
      </c>
    </row>
    <row r="40" spans="1:10" ht="42" customHeight="1" x14ac:dyDescent="0.15">
      <c r="A40" s="15"/>
      <c r="B40" s="16"/>
      <c r="C40" s="16"/>
      <c r="D40" s="17" t="s">
        <v>43</v>
      </c>
      <c r="E40" s="10" t="s">
        <v>13</v>
      </c>
      <c r="F40" s="11">
        <v>1</v>
      </c>
      <c r="G40" s="18"/>
      <c r="H40" s="13"/>
      <c r="I40" s="14">
        <v>31</v>
      </c>
      <c r="J40" s="14">
        <v>4</v>
      </c>
    </row>
    <row r="41" spans="1:10" ht="42" customHeight="1" x14ac:dyDescent="0.15">
      <c r="A41" s="26" t="s">
        <v>44</v>
      </c>
      <c r="B41" s="27"/>
      <c r="C41" s="27"/>
      <c r="D41" s="28"/>
      <c r="E41" s="10" t="s">
        <v>13</v>
      </c>
      <c r="F41" s="11">
        <v>1</v>
      </c>
      <c r="G41" s="12">
        <f>+G42+G48+G54+G63+G70+G75</f>
        <v>0</v>
      </c>
      <c r="H41" s="13"/>
      <c r="I41" s="14">
        <v>32</v>
      </c>
      <c r="J41" s="14"/>
    </row>
    <row r="42" spans="1:10" ht="42" customHeight="1" x14ac:dyDescent="0.15">
      <c r="A42" s="26" t="s">
        <v>45</v>
      </c>
      <c r="B42" s="27"/>
      <c r="C42" s="27"/>
      <c r="D42" s="28"/>
      <c r="E42" s="10" t="s">
        <v>13</v>
      </c>
      <c r="F42" s="11">
        <v>1</v>
      </c>
      <c r="G42" s="12">
        <f>+G43</f>
        <v>0</v>
      </c>
      <c r="H42" s="13"/>
      <c r="I42" s="14">
        <v>33</v>
      </c>
      <c r="J42" s="14">
        <v>1</v>
      </c>
    </row>
    <row r="43" spans="1:10" ht="42" customHeight="1" x14ac:dyDescent="0.15">
      <c r="A43" s="15"/>
      <c r="B43" s="27" t="s">
        <v>45</v>
      </c>
      <c r="C43" s="27"/>
      <c r="D43" s="28"/>
      <c r="E43" s="10" t="s">
        <v>13</v>
      </c>
      <c r="F43" s="11">
        <v>1</v>
      </c>
      <c r="G43" s="12">
        <f>+G44</f>
        <v>0</v>
      </c>
      <c r="H43" s="13"/>
      <c r="I43" s="14">
        <v>34</v>
      </c>
      <c r="J43" s="14">
        <v>2</v>
      </c>
    </row>
    <row r="44" spans="1:10" ht="42" customHeight="1" x14ac:dyDescent="0.15">
      <c r="A44" s="15"/>
      <c r="B44" s="16"/>
      <c r="C44" s="27" t="s">
        <v>45</v>
      </c>
      <c r="D44" s="28"/>
      <c r="E44" s="10" t="s">
        <v>13</v>
      </c>
      <c r="F44" s="11">
        <v>1</v>
      </c>
      <c r="G44" s="12">
        <f>+G45</f>
        <v>0</v>
      </c>
      <c r="H44" s="13"/>
      <c r="I44" s="14">
        <v>35</v>
      </c>
      <c r="J44" s="14">
        <v>3</v>
      </c>
    </row>
    <row r="45" spans="1:10" ht="42" customHeight="1" x14ac:dyDescent="0.15">
      <c r="A45" s="15"/>
      <c r="B45" s="16"/>
      <c r="C45" s="16"/>
      <c r="D45" s="17" t="s">
        <v>45</v>
      </c>
      <c r="E45" s="10" t="s">
        <v>13</v>
      </c>
      <c r="F45" s="11">
        <v>1</v>
      </c>
      <c r="G45" s="12">
        <f>+G46+G47</f>
        <v>0</v>
      </c>
      <c r="H45" s="13"/>
      <c r="I45" s="14">
        <v>36</v>
      </c>
      <c r="J45" s="14">
        <v>4</v>
      </c>
    </row>
    <row r="46" spans="1:10" ht="42" customHeight="1" x14ac:dyDescent="0.15">
      <c r="A46" s="15"/>
      <c r="B46" s="16"/>
      <c r="C46" s="16"/>
      <c r="D46" s="17" t="s">
        <v>46</v>
      </c>
      <c r="E46" s="10" t="s">
        <v>47</v>
      </c>
      <c r="F46" s="11">
        <v>2.8</v>
      </c>
      <c r="G46" s="18"/>
      <c r="H46" s="13"/>
      <c r="I46" s="14">
        <v>37</v>
      </c>
      <c r="J46" s="14">
        <v>4</v>
      </c>
    </row>
    <row r="47" spans="1:10" ht="42" customHeight="1" x14ac:dyDescent="0.15">
      <c r="A47" s="15"/>
      <c r="B47" s="16"/>
      <c r="C47" s="16"/>
      <c r="D47" s="17" t="s">
        <v>48</v>
      </c>
      <c r="E47" s="10" t="s">
        <v>49</v>
      </c>
      <c r="F47" s="11">
        <v>2</v>
      </c>
      <c r="G47" s="18"/>
      <c r="H47" s="13"/>
      <c r="I47" s="14">
        <v>38</v>
      </c>
      <c r="J47" s="14">
        <v>4</v>
      </c>
    </row>
    <row r="48" spans="1:10" ht="42" customHeight="1" x14ac:dyDescent="0.15">
      <c r="A48" s="26" t="s">
        <v>50</v>
      </c>
      <c r="B48" s="27"/>
      <c r="C48" s="27"/>
      <c r="D48" s="28"/>
      <c r="E48" s="10" t="s">
        <v>13</v>
      </c>
      <c r="F48" s="11">
        <v>1</v>
      </c>
      <c r="G48" s="12">
        <f>+G49</f>
        <v>0</v>
      </c>
      <c r="H48" s="13"/>
      <c r="I48" s="14">
        <v>39</v>
      </c>
      <c r="J48" s="14">
        <v>1</v>
      </c>
    </row>
    <row r="49" spans="1:10" ht="42" customHeight="1" x14ac:dyDescent="0.15">
      <c r="A49" s="15"/>
      <c r="B49" s="27" t="s">
        <v>50</v>
      </c>
      <c r="C49" s="27"/>
      <c r="D49" s="28"/>
      <c r="E49" s="10" t="s">
        <v>13</v>
      </c>
      <c r="F49" s="11">
        <v>1</v>
      </c>
      <c r="G49" s="12">
        <f>+G50</f>
        <v>0</v>
      </c>
      <c r="H49" s="13"/>
      <c r="I49" s="14">
        <v>40</v>
      </c>
      <c r="J49" s="14">
        <v>2</v>
      </c>
    </row>
    <row r="50" spans="1:10" ht="42" customHeight="1" x14ac:dyDescent="0.15">
      <c r="A50" s="15"/>
      <c r="B50" s="16"/>
      <c r="C50" s="27" t="s">
        <v>50</v>
      </c>
      <c r="D50" s="28"/>
      <c r="E50" s="10" t="s">
        <v>13</v>
      </c>
      <c r="F50" s="11">
        <v>1</v>
      </c>
      <c r="G50" s="12">
        <f>+G51</f>
        <v>0</v>
      </c>
      <c r="H50" s="13"/>
      <c r="I50" s="14">
        <v>41</v>
      </c>
      <c r="J50" s="14">
        <v>3</v>
      </c>
    </row>
    <row r="51" spans="1:10" ht="42" customHeight="1" x14ac:dyDescent="0.15">
      <c r="A51" s="15"/>
      <c r="B51" s="16"/>
      <c r="C51" s="16"/>
      <c r="D51" s="17" t="s">
        <v>50</v>
      </c>
      <c r="E51" s="10" t="s">
        <v>13</v>
      </c>
      <c r="F51" s="11">
        <v>1</v>
      </c>
      <c r="G51" s="12">
        <f>+G52+G53</f>
        <v>0</v>
      </c>
      <c r="H51" s="13"/>
      <c r="I51" s="14">
        <v>42</v>
      </c>
      <c r="J51" s="14">
        <v>4</v>
      </c>
    </row>
    <row r="52" spans="1:10" ht="42" customHeight="1" x14ac:dyDescent="0.15">
      <c r="A52" s="15"/>
      <c r="B52" s="16"/>
      <c r="C52" s="16"/>
      <c r="D52" s="17" t="s">
        <v>51</v>
      </c>
      <c r="E52" s="10" t="s">
        <v>52</v>
      </c>
      <c r="F52" s="11">
        <v>1</v>
      </c>
      <c r="G52" s="18"/>
      <c r="H52" s="13"/>
      <c r="I52" s="14">
        <v>43</v>
      </c>
      <c r="J52" s="14">
        <v>4</v>
      </c>
    </row>
    <row r="53" spans="1:10" ht="42" customHeight="1" x14ac:dyDescent="0.15">
      <c r="A53" s="15"/>
      <c r="B53" s="16"/>
      <c r="C53" s="16"/>
      <c r="D53" s="17" t="s">
        <v>53</v>
      </c>
      <c r="E53" s="10" t="s">
        <v>54</v>
      </c>
      <c r="F53" s="11">
        <v>3</v>
      </c>
      <c r="G53" s="18"/>
      <c r="H53" s="13"/>
      <c r="I53" s="14">
        <v>44</v>
      </c>
      <c r="J53" s="14">
        <v>4</v>
      </c>
    </row>
    <row r="54" spans="1:10" ht="42" customHeight="1" x14ac:dyDescent="0.15">
      <c r="A54" s="26" t="s">
        <v>55</v>
      </c>
      <c r="B54" s="27"/>
      <c r="C54" s="27"/>
      <c r="D54" s="28"/>
      <c r="E54" s="10" t="s">
        <v>13</v>
      </c>
      <c r="F54" s="11">
        <v>1</v>
      </c>
      <c r="G54" s="12">
        <f>+G55</f>
        <v>0</v>
      </c>
      <c r="H54" s="13"/>
      <c r="I54" s="14">
        <v>45</v>
      </c>
      <c r="J54" s="14">
        <v>1</v>
      </c>
    </row>
    <row r="55" spans="1:10" ht="42" customHeight="1" x14ac:dyDescent="0.15">
      <c r="A55" s="15"/>
      <c r="B55" s="27" t="s">
        <v>55</v>
      </c>
      <c r="C55" s="27"/>
      <c r="D55" s="28"/>
      <c r="E55" s="10" t="s">
        <v>13</v>
      </c>
      <c r="F55" s="11">
        <v>1</v>
      </c>
      <c r="G55" s="12">
        <f>+G56</f>
        <v>0</v>
      </c>
      <c r="H55" s="13"/>
      <c r="I55" s="14">
        <v>46</v>
      </c>
      <c r="J55" s="14">
        <v>2</v>
      </c>
    </row>
    <row r="56" spans="1:10" ht="42" customHeight="1" x14ac:dyDescent="0.15">
      <c r="A56" s="15"/>
      <c r="B56" s="16"/>
      <c r="C56" s="27" t="s">
        <v>55</v>
      </c>
      <c r="D56" s="28"/>
      <c r="E56" s="10" t="s">
        <v>13</v>
      </c>
      <c r="F56" s="11">
        <v>1</v>
      </c>
      <c r="G56" s="12">
        <f>+G57</f>
        <v>0</v>
      </c>
      <c r="H56" s="13"/>
      <c r="I56" s="14">
        <v>47</v>
      </c>
      <c r="J56" s="14">
        <v>3</v>
      </c>
    </row>
    <row r="57" spans="1:10" ht="42" customHeight="1" x14ac:dyDescent="0.15">
      <c r="A57" s="15"/>
      <c r="B57" s="16"/>
      <c r="C57" s="16"/>
      <c r="D57" s="17" t="s">
        <v>55</v>
      </c>
      <c r="E57" s="10" t="s">
        <v>13</v>
      </c>
      <c r="F57" s="11">
        <v>1</v>
      </c>
      <c r="G57" s="12">
        <f>+G58+G59+G60+G61+G62</f>
        <v>0</v>
      </c>
      <c r="H57" s="13"/>
      <c r="I57" s="14">
        <v>48</v>
      </c>
      <c r="J57" s="14">
        <v>4</v>
      </c>
    </row>
    <row r="58" spans="1:10" ht="42" customHeight="1" x14ac:dyDescent="0.15">
      <c r="A58" s="15"/>
      <c r="B58" s="16"/>
      <c r="C58" s="16"/>
      <c r="D58" s="17" t="s">
        <v>56</v>
      </c>
      <c r="E58" s="10" t="s">
        <v>54</v>
      </c>
      <c r="F58" s="11">
        <v>1</v>
      </c>
      <c r="G58" s="18"/>
      <c r="H58" s="13"/>
      <c r="I58" s="14">
        <v>49</v>
      </c>
      <c r="J58" s="14">
        <v>4</v>
      </c>
    </row>
    <row r="59" spans="1:10" ht="42" customHeight="1" x14ac:dyDescent="0.15">
      <c r="A59" s="15"/>
      <c r="B59" s="16"/>
      <c r="C59" s="16"/>
      <c r="D59" s="17" t="s">
        <v>57</v>
      </c>
      <c r="E59" s="10" t="s">
        <v>54</v>
      </c>
      <c r="F59" s="11">
        <v>1</v>
      </c>
      <c r="G59" s="18"/>
      <c r="H59" s="13"/>
      <c r="I59" s="14">
        <v>50</v>
      </c>
      <c r="J59" s="14">
        <v>4</v>
      </c>
    </row>
    <row r="60" spans="1:10" ht="42" customHeight="1" x14ac:dyDescent="0.15">
      <c r="A60" s="15"/>
      <c r="B60" s="16"/>
      <c r="C60" s="16"/>
      <c r="D60" s="17" t="s">
        <v>57</v>
      </c>
      <c r="E60" s="10" t="s">
        <v>54</v>
      </c>
      <c r="F60" s="11">
        <v>1</v>
      </c>
      <c r="G60" s="18"/>
      <c r="H60" s="13"/>
      <c r="I60" s="14">
        <v>51</v>
      </c>
      <c r="J60" s="14">
        <v>4</v>
      </c>
    </row>
    <row r="61" spans="1:10" ht="42" customHeight="1" x14ac:dyDescent="0.15">
      <c r="A61" s="15"/>
      <c r="B61" s="16"/>
      <c r="C61" s="16"/>
      <c r="D61" s="17" t="s">
        <v>58</v>
      </c>
      <c r="E61" s="10" t="s">
        <v>54</v>
      </c>
      <c r="F61" s="11">
        <v>2</v>
      </c>
      <c r="G61" s="18"/>
      <c r="H61" s="13"/>
      <c r="I61" s="14">
        <v>52</v>
      </c>
      <c r="J61" s="14">
        <v>4</v>
      </c>
    </row>
    <row r="62" spans="1:10" ht="42" customHeight="1" x14ac:dyDescent="0.15">
      <c r="A62" s="15"/>
      <c r="B62" s="16"/>
      <c r="C62" s="16"/>
      <c r="D62" s="17" t="s">
        <v>59</v>
      </c>
      <c r="E62" s="10" t="s">
        <v>49</v>
      </c>
      <c r="F62" s="11">
        <v>41</v>
      </c>
      <c r="G62" s="18"/>
      <c r="H62" s="13"/>
      <c r="I62" s="14">
        <v>53</v>
      </c>
      <c r="J62" s="14">
        <v>4</v>
      </c>
    </row>
    <row r="63" spans="1:10" ht="42" customHeight="1" x14ac:dyDescent="0.15">
      <c r="A63" s="26" t="s">
        <v>60</v>
      </c>
      <c r="B63" s="27"/>
      <c r="C63" s="27"/>
      <c r="D63" s="28"/>
      <c r="E63" s="10" t="s">
        <v>13</v>
      </c>
      <c r="F63" s="11">
        <v>1</v>
      </c>
      <c r="G63" s="12">
        <f>+G64</f>
        <v>0</v>
      </c>
      <c r="H63" s="13"/>
      <c r="I63" s="14">
        <v>54</v>
      </c>
      <c r="J63" s="14"/>
    </row>
    <row r="64" spans="1:10" ht="42" customHeight="1" x14ac:dyDescent="0.15">
      <c r="A64" s="26" t="s">
        <v>61</v>
      </c>
      <c r="B64" s="27"/>
      <c r="C64" s="27"/>
      <c r="D64" s="28"/>
      <c r="E64" s="10" t="s">
        <v>13</v>
      </c>
      <c r="F64" s="11">
        <v>1</v>
      </c>
      <c r="G64" s="12">
        <f>+G65</f>
        <v>0</v>
      </c>
      <c r="H64" s="13"/>
      <c r="I64" s="14">
        <v>55</v>
      </c>
      <c r="J64" s="14">
        <v>1</v>
      </c>
    </row>
    <row r="65" spans="1:10" ht="42" customHeight="1" x14ac:dyDescent="0.15">
      <c r="A65" s="15"/>
      <c r="B65" s="27" t="s">
        <v>60</v>
      </c>
      <c r="C65" s="27"/>
      <c r="D65" s="28"/>
      <c r="E65" s="10" t="s">
        <v>13</v>
      </c>
      <c r="F65" s="11">
        <v>1</v>
      </c>
      <c r="G65" s="12">
        <f>+G66</f>
        <v>0</v>
      </c>
      <c r="H65" s="13"/>
      <c r="I65" s="14">
        <v>56</v>
      </c>
      <c r="J65" s="14">
        <v>2</v>
      </c>
    </row>
    <row r="66" spans="1:10" ht="42" customHeight="1" x14ac:dyDescent="0.15">
      <c r="A66" s="15"/>
      <c r="B66" s="16"/>
      <c r="C66" s="27" t="s">
        <v>60</v>
      </c>
      <c r="D66" s="28"/>
      <c r="E66" s="10" t="s">
        <v>13</v>
      </c>
      <c r="F66" s="11">
        <v>1</v>
      </c>
      <c r="G66" s="12">
        <f>+G67</f>
        <v>0</v>
      </c>
      <c r="H66" s="13"/>
      <c r="I66" s="14">
        <v>57</v>
      </c>
      <c r="J66" s="14">
        <v>3</v>
      </c>
    </row>
    <row r="67" spans="1:10" ht="42" customHeight="1" x14ac:dyDescent="0.15">
      <c r="A67" s="15"/>
      <c r="B67" s="16"/>
      <c r="C67" s="16"/>
      <c r="D67" s="17" t="s">
        <v>62</v>
      </c>
      <c r="E67" s="10" t="s">
        <v>13</v>
      </c>
      <c r="F67" s="11">
        <v>1</v>
      </c>
      <c r="G67" s="12">
        <f>+G68+G69</f>
        <v>0</v>
      </c>
      <c r="H67" s="13"/>
      <c r="I67" s="14">
        <v>58</v>
      </c>
      <c r="J67" s="14">
        <v>4</v>
      </c>
    </row>
    <row r="68" spans="1:10" ht="42" customHeight="1" x14ac:dyDescent="0.15">
      <c r="A68" s="15"/>
      <c r="B68" s="16"/>
      <c r="C68" s="16"/>
      <c r="D68" s="17" t="s">
        <v>63</v>
      </c>
      <c r="E68" s="10" t="s">
        <v>54</v>
      </c>
      <c r="F68" s="11">
        <v>1</v>
      </c>
      <c r="G68" s="18"/>
      <c r="H68" s="13"/>
      <c r="I68" s="14">
        <v>59</v>
      </c>
      <c r="J68" s="14">
        <v>4</v>
      </c>
    </row>
    <row r="69" spans="1:10" ht="42" customHeight="1" x14ac:dyDescent="0.15">
      <c r="A69" s="15"/>
      <c r="B69" s="16"/>
      <c r="C69" s="16"/>
      <c r="D69" s="17" t="s">
        <v>64</v>
      </c>
      <c r="E69" s="10" t="s">
        <v>65</v>
      </c>
      <c r="F69" s="11">
        <v>3</v>
      </c>
      <c r="G69" s="18"/>
      <c r="H69" s="13"/>
      <c r="I69" s="14">
        <v>60</v>
      </c>
      <c r="J69" s="14">
        <v>4</v>
      </c>
    </row>
    <row r="70" spans="1:10" ht="42" customHeight="1" x14ac:dyDescent="0.15">
      <c r="A70" s="26" t="s">
        <v>66</v>
      </c>
      <c r="B70" s="27"/>
      <c r="C70" s="27"/>
      <c r="D70" s="28"/>
      <c r="E70" s="10" t="s">
        <v>13</v>
      </c>
      <c r="F70" s="11">
        <v>1</v>
      </c>
      <c r="G70" s="12">
        <f>+G71</f>
        <v>0</v>
      </c>
      <c r="H70" s="13"/>
      <c r="I70" s="14">
        <v>61</v>
      </c>
      <c r="J70" s="14">
        <v>1</v>
      </c>
    </row>
    <row r="71" spans="1:10" ht="42" customHeight="1" x14ac:dyDescent="0.15">
      <c r="A71" s="15"/>
      <c r="B71" s="27" t="s">
        <v>66</v>
      </c>
      <c r="C71" s="27"/>
      <c r="D71" s="28"/>
      <c r="E71" s="10" t="s">
        <v>13</v>
      </c>
      <c r="F71" s="11">
        <v>1</v>
      </c>
      <c r="G71" s="12">
        <f>+G72</f>
        <v>0</v>
      </c>
      <c r="H71" s="13"/>
      <c r="I71" s="14">
        <v>62</v>
      </c>
      <c r="J71" s="14">
        <v>2</v>
      </c>
    </row>
    <row r="72" spans="1:10" ht="42" customHeight="1" x14ac:dyDescent="0.15">
      <c r="A72" s="15"/>
      <c r="B72" s="16"/>
      <c r="C72" s="27" t="s">
        <v>66</v>
      </c>
      <c r="D72" s="28"/>
      <c r="E72" s="10" t="s">
        <v>13</v>
      </c>
      <c r="F72" s="11">
        <v>1</v>
      </c>
      <c r="G72" s="12">
        <f>+G73</f>
        <v>0</v>
      </c>
      <c r="H72" s="13"/>
      <c r="I72" s="14">
        <v>63</v>
      </c>
      <c r="J72" s="14">
        <v>3</v>
      </c>
    </row>
    <row r="73" spans="1:10" ht="42" customHeight="1" x14ac:dyDescent="0.15">
      <c r="A73" s="15"/>
      <c r="B73" s="16"/>
      <c r="C73" s="16"/>
      <c r="D73" s="17" t="s">
        <v>66</v>
      </c>
      <c r="E73" s="10" t="s">
        <v>13</v>
      </c>
      <c r="F73" s="11">
        <v>1</v>
      </c>
      <c r="G73" s="12">
        <f>+G74</f>
        <v>0</v>
      </c>
      <c r="H73" s="13"/>
      <c r="I73" s="14">
        <v>64</v>
      </c>
      <c r="J73" s="14">
        <v>4</v>
      </c>
    </row>
    <row r="74" spans="1:10" ht="42" customHeight="1" x14ac:dyDescent="0.15">
      <c r="A74" s="15"/>
      <c r="B74" s="16"/>
      <c r="C74" s="16"/>
      <c r="D74" s="17" t="s">
        <v>66</v>
      </c>
      <c r="E74" s="10" t="s">
        <v>49</v>
      </c>
      <c r="F74" s="11">
        <v>30</v>
      </c>
      <c r="G74" s="18"/>
      <c r="H74" s="13"/>
      <c r="I74" s="14">
        <v>65</v>
      </c>
      <c r="J74" s="14">
        <v>4</v>
      </c>
    </row>
    <row r="75" spans="1:10" ht="42" customHeight="1" x14ac:dyDescent="0.15">
      <c r="A75" s="26" t="s">
        <v>67</v>
      </c>
      <c r="B75" s="27"/>
      <c r="C75" s="27"/>
      <c r="D75" s="28"/>
      <c r="E75" s="10" t="s">
        <v>13</v>
      </c>
      <c r="F75" s="11">
        <v>1</v>
      </c>
      <c r="G75" s="18"/>
      <c r="H75" s="13"/>
      <c r="I75" s="14">
        <v>66</v>
      </c>
      <c r="J75" s="14"/>
    </row>
    <row r="76" spans="1:10" ht="42" customHeight="1" x14ac:dyDescent="0.15">
      <c r="A76" s="26" t="s">
        <v>68</v>
      </c>
      <c r="B76" s="27"/>
      <c r="C76" s="27"/>
      <c r="D76" s="28"/>
      <c r="E76" s="10" t="s">
        <v>13</v>
      </c>
      <c r="F76" s="11">
        <v>1</v>
      </c>
      <c r="G76" s="18"/>
      <c r="H76" s="13"/>
      <c r="I76" s="14">
        <v>67</v>
      </c>
      <c r="J76" s="14"/>
    </row>
    <row r="77" spans="1:10" ht="42" customHeight="1" x14ac:dyDescent="0.15">
      <c r="A77" s="26" t="s">
        <v>69</v>
      </c>
      <c r="B77" s="27"/>
      <c r="C77" s="27"/>
      <c r="D77" s="28"/>
      <c r="E77" s="10" t="s">
        <v>13</v>
      </c>
      <c r="F77" s="11">
        <v>1</v>
      </c>
      <c r="G77" s="12">
        <f>+G78</f>
        <v>0</v>
      </c>
      <c r="H77" s="13"/>
      <c r="I77" s="14">
        <v>68</v>
      </c>
      <c r="J77" s="14">
        <v>1</v>
      </c>
    </row>
    <row r="78" spans="1:10" ht="42" customHeight="1" x14ac:dyDescent="0.15">
      <c r="A78" s="15"/>
      <c r="B78" s="27" t="s">
        <v>70</v>
      </c>
      <c r="C78" s="27"/>
      <c r="D78" s="28"/>
      <c r="E78" s="10" t="s">
        <v>13</v>
      </c>
      <c r="F78" s="11">
        <v>1</v>
      </c>
      <c r="G78" s="12">
        <f>+G79</f>
        <v>0</v>
      </c>
      <c r="H78" s="13"/>
      <c r="I78" s="14">
        <v>69</v>
      </c>
      <c r="J78" s="14">
        <v>2</v>
      </c>
    </row>
    <row r="79" spans="1:10" ht="42" customHeight="1" x14ac:dyDescent="0.15">
      <c r="A79" s="15"/>
      <c r="B79" s="16"/>
      <c r="C79" s="27" t="s">
        <v>70</v>
      </c>
      <c r="D79" s="28"/>
      <c r="E79" s="10" t="s">
        <v>13</v>
      </c>
      <c r="F79" s="11">
        <v>1</v>
      </c>
      <c r="G79" s="12">
        <f>+G80</f>
        <v>0</v>
      </c>
      <c r="H79" s="13"/>
      <c r="I79" s="14">
        <v>70</v>
      </c>
      <c r="J79" s="14">
        <v>3</v>
      </c>
    </row>
    <row r="80" spans="1:10" ht="42" customHeight="1" x14ac:dyDescent="0.15">
      <c r="A80" s="15"/>
      <c r="B80" s="16"/>
      <c r="C80" s="16"/>
      <c r="D80" s="17" t="s">
        <v>70</v>
      </c>
      <c r="E80" s="10" t="s">
        <v>13</v>
      </c>
      <c r="F80" s="11">
        <v>1</v>
      </c>
      <c r="G80" s="12">
        <f>+G81</f>
        <v>0</v>
      </c>
      <c r="H80" s="13"/>
      <c r="I80" s="14">
        <v>71</v>
      </c>
      <c r="J80" s="14">
        <v>4</v>
      </c>
    </row>
    <row r="81" spans="1:10" ht="42" customHeight="1" x14ac:dyDescent="0.15">
      <c r="A81" s="15"/>
      <c r="B81" s="16"/>
      <c r="C81" s="16"/>
      <c r="D81" s="17" t="s">
        <v>71</v>
      </c>
      <c r="E81" s="10" t="s">
        <v>72</v>
      </c>
      <c r="F81" s="11">
        <v>3</v>
      </c>
      <c r="G81" s="18"/>
      <c r="H81" s="13"/>
      <c r="I81" s="14">
        <v>72</v>
      </c>
      <c r="J81" s="14">
        <v>4</v>
      </c>
    </row>
    <row r="82" spans="1:10" ht="42" customHeight="1" x14ac:dyDescent="0.15">
      <c r="A82" s="26" t="s">
        <v>73</v>
      </c>
      <c r="B82" s="27"/>
      <c r="C82" s="27"/>
      <c r="D82" s="28"/>
      <c r="E82" s="10" t="s">
        <v>13</v>
      </c>
      <c r="F82" s="11">
        <v>1</v>
      </c>
      <c r="G82" s="12">
        <f>+G10+G77</f>
        <v>0</v>
      </c>
      <c r="H82" s="13"/>
      <c r="I82" s="14">
        <v>73</v>
      </c>
      <c r="J82" s="14"/>
    </row>
    <row r="83" spans="1:10" ht="42" customHeight="1" x14ac:dyDescent="0.15">
      <c r="A83" s="26" t="s">
        <v>74</v>
      </c>
      <c r="B83" s="27"/>
      <c r="C83" s="27"/>
      <c r="D83" s="28"/>
      <c r="E83" s="10" t="s">
        <v>13</v>
      </c>
      <c r="F83" s="11">
        <v>1</v>
      </c>
      <c r="G83" s="12">
        <f>+G84+G106</f>
        <v>0</v>
      </c>
      <c r="H83" s="13"/>
      <c r="I83" s="14">
        <v>74</v>
      </c>
      <c r="J83" s="14"/>
    </row>
    <row r="84" spans="1:10" ht="42" customHeight="1" x14ac:dyDescent="0.15">
      <c r="A84" s="26" t="s">
        <v>75</v>
      </c>
      <c r="B84" s="27"/>
      <c r="C84" s="27"/>
      <c r="D84" s="28"/>
      <c r="E84" s="10" t="s">
        <v>13</v>
      </c>
      <c r="F84" s="11">
        <v>1</v>
      </c>
      <c r="G84" s="12">
        <f>+G85+G95</f>
        <v>0</v>
      </c>
      <c r="H84" s="13"/>
      <c r="I84" s="14">
        <v>75</v>
      </c>
      <c r="J84" s="14"/>
    </row>
    <row r="85" spans="1:10" ht="42" customHeight="1" x14ac:dyDescent="0.15">
      <c r="A85" s="26" t="s">
        <v>76</v>
      </c>
      <c r="B85" s="27"/>
      <c r="C85" s="27"/>
      <c r="D85" s="28"/>
      <c r="E85" s="10" t="s">
        <v>13</v>
      </c>
      <c r="F85" s="11">
        <v>1</v>
      </c>
      <c r="G85" s="12">
        <f>+G86</f>
        <v>0</v>
      </c>
      <c r="H85" s="13"/>
      <c r="I85" s="14">
        <v>76</v>
      </c>
      <c r="J85" s="14">
        <v>1</v>
      </c>
    </row>
    <row r="86" spans="1:10" ht="42" customHeight="1" x14ac:dyDescent="0.15">
      <c r="A86" s="15"/>
      <c r="B86" s="27" t="s">
        <v>77</v>
      </c>
      <c r="C86" s="27"/>
      <c r="D86" s="28"/>
      <c r="E86" s="10" t="s">
        <v>13</v>
      </c>
      <c r="F86" s="11">
        <v>1</v>
      </c>
      <c r="G86" s="12">
        <f>+G87</f>
        <v>0</v>
      </c>
      <c r="H86" s="13"/>
      <c r="I86" s="14">
        <v>77</v>
      </c>
      <c r="J86" s="14">
        <v>2</v>
      </c>
    </row>
    <row r="87" spans="1:10" ht="42" customHeight="1" x14ac:dyDescent="0.15">
      <c r="A87" s="15"/>
      <c r="B87" s="16"/>
      <c r="C87" s="27" t="s">
        <v>77</v>
      </c>
      <c r="D87" s="28"/>
      <c r="E87" s="10" t="s">
        <v>13</v>
      </c>
      <c r="F87" s="11">
        <v>1</v>
      </c>
      <c r="G87" s="12">
        <f>+G88</f>
        <v>0</v>
      </c>
      <c r="H87" s="13"/>
      <c r="I87" s="14">
        <v>78</v>
      </c>
      <c r="J87" s="14">
        <v>3</v>
      </c>
    </row>
    <row r="88" spans="1:10" ht="42" customHeight="1" x14ac:dyDescent="0.15">
      <c r="A88" s="15"/>
      <c r="B88" s="16"/>
      <c r="C88" s="16"/>
      <c r="D88" s="17" t="s">
        <v>78</v>
      </c>
      <c r="E88" s="10" t="s">
        <v>13</v>
      </c>
      <c r="F88" s="11">
        <v>1</v>
      </c>
      <c r="G88" s="12">
        <f>+G89+G90+G91+G92+G93+G94</f>
        <v>0</v>
      </c>
      <c r="H88" s="13"/>
      <c r="I88" s="14">
        <v>79</v>
      </c>
      <c r="J88" s="14">
        <v>4</v>
      </c>
    </row>
    <row r="89" spans="1:10" ht="42" customHeight="1" x14ac:dyDescent="0.15">
      <c r="A89" s="15"/>
      <c r="B89" s="16"/>
      <c r="C89" s="16"/>
      <c r="D89" s="17" t="s">
        <v>79</v>
      </c>
      <c r="E89" s="10" t="s">
        <v>52</v>
      </c>
      <c r="F89" s="11">
        <v>1</v>
      </c>
      <c r="G89" s="18"/>
      <c r="H89" s="13"/>
      <c r="I89" s="14">
        <v>80</v>
      </c>
      <c r="J89" s="14">
        <v>4</v>
      </c>
    </row>
    <row r="90" spans="1:10" ht="42" customHeight="1" x14ac:dyDescent="0.15">
      <c r="A90" s="15"/>
      <c r="B90" s="16"/>
      <c r="C90" s="16"/>
      <c r="D90" s="17" t="s">
        <v>80</v>
      </c>
      <c r="E90" s="10" t="s">
        <v>24</v>
      </c>
      <c r="F90" s="11">
        <v>3</v>
      </c>
      <c r="G90" s="18"/>
      <c r="H90" s="13"/>
      <c r="I90" s="14">
        <v>81</v>
      </c>
      <c r="J90" s="14">
        <v>4</v>
      </c>
    </row>
    <row r="91" spans="1:10" ht="42" customHeight="1" x14ac:dyDescent="0.15">
      <c r="A91" s="15"/>
      <c r="B91" s="16"/>
      <c r="C91" s="16"/>
      <c r="D91" s="17" t="s">
        <v>81</v>
      </c>
      <c r="E91" s="10" t="s">
        <v>52</v>
      </c>
      <c r="F91" s="11">
        <v>1</v>
      </c>
      <c r="G91" s="18"/>
      <c r="H91" s="13"/>
      <c r="I91" s="14">
        <v>82</v>
      </c>
      <c r="J91" s="14">
        <v>4</v>
      </c>
    </row>
    <row r="92" spans="1:10" ht="42" customHeight="1" x14ac:dyDescent="0.15">
      <c r="A92" s="15"/>
      <c r="B92" s="16"/>
      <c r="C92" s="16"/>
      <c r="D92" s="17" t="s">
        <v>82</v>
      </c>
      <c r="E92" s="10" t="s">
        <v>52</v>
      </c>
      <c r="F92" s="11">
        <v>1</v>
      </c>
      <c r="G92" s="18"/>
      <c r="H92" s="13"/>
      <c r="I92" s="14">
        <v>83</v>
      </c>
      <c r="J92" s="14">
        <v>4</v>
      </c>
    </row>
    <row r="93" spans="1:10" ht="42" customHeight="1" x14ac:dyDescent="0.15">
      <c r="A93" s="15"/>
      <c r="B93" s="16"/>
      <c r="C93" s="16"/>
      <c r="D93" s="17" t="s">
        <v>83</v>
      </c>
      <c r="E93" s="10" t="s">
        <v>52</v>
      </c>
      <c r="F93" s="11">
        <v>1</v>
      </c>
      <c r="G93" s="18"/>
      <c r="H93" s="13"/>
      <c r="I93" s="14">
        <v>84</v>
      </c>
      <c r="J93" s="14">
        <v>4</v>
      </c>
    </row>
    <row r="94" spans="1:10" ht="42" customHeight="1" x14ac:dyDescent="0.15">
      <c r="A94" s="15"/>
      <c r="B94" s="16"/>
      <c r="C94" s="16"/>
      <c r="D94" s="17" t="s">
        <v>84</v>
      </c>
      <c r="E94" s="10" t="s">
        <v>52</v>
      </c>
      <c r="F94" s="11">
        <v>1</v>
      </c>
      <c r="G94" s="18"/>
      <c r="H94" s="13"/>
      <c r="I94" s="14">
        <v>85</v>
      </c>
      <c r="J94" s="14">
        <v>4</v>
      </c>
    </row>
    <row r="95" spans="1:10" ht="42" customHeight="1" x14ac:dyDescent="0.15">
      <c r="A95" s="26" t="s">
        <v>85</v>
      </c>
      <c r="B95" s="27"/>
      <c r="C95" s="27"/>
      <c r="D95" s="28"/>
      <c r="E95" s="10" t="s">
        <v>13</v>
      </c>
      <c r="F95" s="11">
        <v>1</v>
      </c>
      <c r="G95" s="12">
        <f>+G96+G101</f>
        <v>0</v>
      </c>
      <c r="H95" s="13"/>
      <c r="I95" s="14">
        <v>86</v>
      </c>
      <c r="J95" s="14"/>
    </row>
    <row r="96" spans="1:10" ht="42" customHeight="1" x14ac:dyDescent="0.15">
      <c r="A96" s="26" t="s">
        <v>86</v>
      </c>
      <c r="B96" s="27"/>
      <c r="C96" s="27"/>
      <c r="D96" s="28"/>
      <c r="E96" s="10" t="s">
        <v>13</v>
      </c>
      <c r="F96" s="11">
        <v>1</v>
      </c>
      <c r="G96" s="12">
        <f>+G97</f>
        <v>0</v>
      </c>
      <c r="H96" s="13"/>
      <c r="I96" s="14">
        <v>87</v>
      </c>
      <c r="J96" s="14">
        <v>1</v>
      </c>
    </row>
    <row r="97" spans="1:10" ht="42" customHeight="1" x14ac:dyDescent="0.15">
      <c r="A97" s="15"/>
      <c r="B97" s="27" t="s">
        <v>42</v>
      </c>
      <c r="C97" s="27"/>
      <c r="D97" s="28"/>
      <c r="E97" s="10" t="s">
        <v>13</v>
      </c>
      <c r="F97" s="11">
        <v>1</v>
      </c>
      <c r="G97" s="12">
        <f>+G98</f>
        <v>0</v>
      </c>
      <c r="H97" s="13"/>
      <c r="I97" s="14">
        <v>88</v>
      </c>
      <c r="J97" s="14">
        <v>2</v>
      </c>
    </row>
    <row r="98" spans="1:10" ht="42" customHeight="1" x14ac:dyDescent="0.15">
      <c r="A98" s="15"/>
      <c r="B98" s="16"/>
      <c r="C98" s="27" t="s">
        <v>42</v>
      </c>
      <c r="D98" s="28"/>
      <c r="E98" s="10" t="s">
        <v>13</v>
      </c>
      <c r="F98" s="11">
        <v>1</v>
      </c>
      <c r="G98" s="12">
        <f>+G99</f>
        <v>0</v>
      </c>
      <c r="H98" s="13"/>
      <c r="I98" s="14">
        <v>89</v>
      </c>
      <c r="J98" s="14">
        <v>3</v>
      </c>
    </row>
    <row r="99" spans="1:10" ht="42" customHeight="1" x14ac:dyDescent="0.15">
      <c r="A99" s="15"/>
      <c r="B99" s="16"/>
      <c r="C99" s="16"/>
      <c r="D99" s="17" t="s">
        <v>42</v>
      </c>
      <c r="E99" s="10" t="s">
        <v>13</v>
      </c>
      <c r="F99" s="11">
        <v>1</v>
      </c>
      <c r="G99" s="12">
        <f>+G100</f>
        <v>0</v>
      </c>
      <c r="H99" s="13"/>
      <c r="I99" s="14">
        <v>90</v>
      </c>
      <c r="J99" s="14">
        <v>4</v>
      </c>
    </row>
    <row r="100" spans="1:10" ht="42" customHeight="1" x14ac:dyDescent="0.15">
      <c r="A100" s="15"/>
      <c r="B100" s="16"/>
      <c r="C100" s="16"/>
      <c r="D100" s="17" t="s">
        <v>43</v>
      </c>
      <c r="E100" s="10" t="s">
        <v>13</v>
      </c>
      <c r="F100" s="11">
        <v>1</v>
      </c>
      <c r="G100" s="18"/>
      <c r="H100" s="13"/>
      <c r="I100" s="14">
        <v>91</v>
      </c>
      <c r="J100" s="14">
        <v>4</v>
      </c>
    </row>
    <row r="101" spans="1:10" ht="42" customHeight="1" x14ac:dyDescent="0.15">
      <c r="A101" s="26" t="s">
        <v>87</v>
      </c>
      <c r="B101" s="27"/>
      <c r="C101" s="27"/>
      <c r="D101" s="28"/>
      <c r="E101" s="10" t="s">
        <v>13</v>
      </c>
      <c r="F101" s="11">
        <v>1</v>
      </c>
      <c r="G101" s="12">
        <f>+G102</f>
        <v>0</v>
      </c>
      <c r="H101" s="13"/>
      <c r="I101" s="14">
        <v>92</v>
      </c>
      <c r="J101" s="14">
        <v>1</v>
      </c>
    </row>
    <row r="102" spans="1:10" ht="42" customHeight="1" x14ac:dyDescent="0.15">
      <c r="A102" s="15"/>
      <c r="B102" s="27" t="s">
        <v>88</v>
      </c>
      <c r="C102" s="27"/>
      <c r="D102" s="28"/>
      <c r="E102" s="10" t="s">
        <v>13</v>
      </c>
      <c r="F102" s="11">
        <v>1</v>
      </c>
      <c r="G102" s="12">
        <f>+G103</f>
        <v>0</v>
      </c>
      <c r="H102" s="13"/>
      <c r="I102" s="14">
        <v>93</v>
      </c>
      <c r="J102" s="14">
        <v>2</v>
      </c>
    </row>
    <row r="103" spans="1:10" ht="42" customHeight="1" x14ac:dyDescent="0.15">
      <c r="A103" s="15"/>
      <c r="B103" s="16"/>
      <c r="C103" s="27" t="s">
        <v>88</v>
      </c>
      <c r="D103" s="28"/>
      <c r="E103" s="10" t="s">
        <v>13</v>
      </c>
      <c r="F103" s="11">
        <v>1</v>
      </c>
      <c r="G103" s="12">
        <f>+G104</f>
        <v>0</v>
      </c>
      <c r="H103" s="13"/>
      <c r="I103" s="14">
        <v>94</v>
      </c>
      <c r="J103" s="14">
        <v>3</v>
      </c>
    </row>
    <row r="104" spans="1:10" ht="42" customHeight="1" x14ac:dyDescent="0.15">
      <c r="A104" s="15"/>
      <c r="B104" s="16"/>
      <c r="C104" s="16"/>
      <c r="D104" s="17" t="s">
        <v>88</v>
      </c>
      <c r="E104" s="10" t="s">
        <v>13</v>
      </c>
      <c r="F104" s="11">
        <v>1</v>
      </c>
      <c r="G104" s="12">
        <f>+G105</f>
        <v>0</v>
      </c>
      <c r="H104" s="13"/>
      <c r="I104" s="14">
        <v>95</v>
      </c>
      <c r="J104" s="14">
        <v>4</v>
      </c>
    </row>
    <row r="105" spans="1:10" ht="42" customHeight="1" x14ac:dyDescent="0.15">
      <c r="A105" s="15"/>
      <c r="B105" s="16"/>
      <c r="C105" s="16"/>
      <c r="D105" s="17" t="s">
        <v>89</v>
      </c>
      <c r="E105" s="10" t="s">
        <v>13</v>
      </c>
      <c r="F105" s="11">
        <v>1</v>
      </c>
      <c r="G105" s="18"/>
      <c r="H105" s="13"/>
      <c r="I105" s="14">
        <v>96</v>
      </c>
      <c r="J105" s="14">
        <v>4</v>
      </c>
    </row>
    <row r="106" spans="1:10" ht="42" customHeight="1" x14ac:dyDescent="0.15">
      <c r="A106" s="26" t="s">
        <v>90</v>
      </c>
      <c r="B106" s="27"/>
      <c r="C106" s="27"/>
      <c r="D106" s="28"/>
      <c r="E106" s="10" t="s">
        <v>13</v>
      </c>
      <c r="F106" s="11">
        <v>1</v>
      </c>
      <c r="G106" s="18"/>
      <c r="H106" s="13"/>
      <c r="I106" s="14">
        <v>97</v>
      </c>
      <c r="J106" s="14"/>
    </row>
    <row r="107" spans="1:10" ht="42" customHeight="1" x14ac:dyDescent="0.15">
      <c r="A107" s="26" t="s">
        <v>91</v>
      </c>
      <c r="B107" s="27"/>
      <c r="C107" s="27"/>
      <c r="D107" s="28"/>
      <c r="E107" s="10" t="s">
        <v>13</v>
      </c>
      <c r="F107" s="11">
        <v>1</v>
      </c>
      <c r="G107" s="18"/>
      <c r="H107" s="13"/>
      <c r="I107" s="14">
        <v>98</v>
      </c>
      <c r="J107" s="14">
        <v>220</v>
      </c>
    </row>
    <row r="108" spans="1:10" ht="42" customHeight="1" x14ac:dyDescent="0.15">
      <c r="A108" s="26" t="s">
        <v>92</v>
      </c>
      <c r="B108" s="27"/>
      <c r="C108" s="27"/>
      <c r="D108" s="28"/>
      <c r="E108" s="10" t="s">
        <v>13</v>
      </c>
      <c r="F108" s="11">
        <v>1</v>
      </c>
      <c r="G108" s="12">
        <f>+G83+G107</f>
        <v>0</v>
      </c>
      <c r="H108" s="13"/>
      <c r="I108" s="14">
        <v>99</v>
      </c>
      <c r="J108" s="14"/>
    </row>
    <row r="109" spans="1:10" ht="42" customHeight="1" x14ac:dyDescent="0.15">
      <c r="A109" s="26" t="s">
        <v>93</v>
      </c>
      <c r="B109" s="27"/>
      <c r="C109" s="27"/>
      <c r="D109" s="28"/>
      <c r="E109" s="10" t="s">
        <v>13</v>
      </c>
      <c r="F109" s="11">
        <v>1</v>
      </c>
      <c r="G109" s="12">
        <f>+G110+G130</f>
        <v>0</v>
      </c>
      <c r="H109" s="13"/>
      <c r="I109" s="14">
        <v>100</v>
      </c>
      <c r="J109" s="14"/>
    </row>
    <row r="110" spans="1:10" ht="42" customHeight="1" x14ac:dyDescent="0.15">
      <c r="A110" s="26" t="s">
        <v>94</v>
      </c>
      <c r="B110" s="27"/>
      <c r="C110" s="27"/>
      <c r="D110" s="28"/>
      <c r="E110" s="10" t="s">
        <v>13</v>
      </c>
      <c r="F110" s="11">
        <v>1</v>
      </c>
      <c r="G110" s="12">
        <f>+G111+G121+G124</f>
        <v>0</v>
      </c>
      <c r="H110" s="13"/>
      <c r="I110" s="14">
        <v>101</v>
      </c>
      <c r="J110" s="14"/>
    </row>
    <row r="111" spans="1:10" ht="42" customHeight="1" x14ac:dyDescent="0.15">
      <c r="A111" s="26" t="s">
        <v>95</v>
      </c>
      <c r="B111" s="27"/>
      <c r="C111" s="27"/>
      <c r="D111" s="28"/>
      <c r="E111" s="10" t="s">
        <v>13</v>
      </c>
      <c r="F111" s="11">
        <v>1</v>
      </c>
      <c r="G111" s="12">
        <f>+G112</f>
        <v>0</v>
      </c>
      <c r="H111" s="13"/>
      <c r="I111" s="14">
        <v>102</v>
      </c>
      <c r="J111" s="14">
        <v>1</v>
      </c>
    </row>
    <row r="112" spans="1:10" ht="42" customHeight="1" x14ac:dyDescent="0.15">
      <c r="A112" s="15"/>
      <c r="B112" s="27" t="s">
        <v>96</v>
      </c>
      <c r="C112" s="27"/>
      <c r="D112" s="28"/>
      <c r="E112" s="10" t="s">
        <v>13</v>
      </c>
      <c r="F112" s="11">
        <v>1</v>
      </c>
      <c r="G112" s="12">
        <f>+G113</f>
        <v>0</v>
      </c>
      <c r="H112" s="13"/>
      <c r="I112" s="14">
        <v>103</v>
      </c>
      <c r="J112" s="14">
        <v>2</v>
      </c>
    </row>
    <row r="113" spans="1:10" ht="42" customHeight="1" x14ac:dyDescent="0.15">
      <c r="A113" s="15"/>
      <c r="B113" s="16"/>
      <c r="C113" s="27" t="s">
        <v>96</v>
      </c>
      <c r="D113" s="28"/>
      <c r="E113" s="10" t="s">
        <v>13</v>
      </c>
      <c r="F113" s="11">
        <v>1</v>
      </c>
      <c r="G113" s="12">
        <f>+G114+G116</f>
        <v>0</v>
      </c>
      <c r="H113" s="13"/>
      <c r="I113" s="14">
        <v>104</v>
      </c>
      <c r="J113" s="14">
        <v>3</v>
      </c>
    </row>
    <row r="114" spans="1:10" ht="42" customHeight="1" x14ac:dyDescent="0.15">
      <c r="A114" s="15"/>
      <c r="B114" s="16"/>
      <c r="C114" s="16"/>
      <c r="D114" s="17" t="s">
        <v>96</v>
      </c>
      <c r="E114" s="10" t="s">
        <v>13</v>
      </c>
      <c r="F114" s="11">
        <v>1</v>
      </c>
      <c r="G114" s="12">
        <f>+G115</f>
        <v>0</v>
      </c>
      <c r="H114" s="13"/>
      <c r="I114" s="14">
        <v>105</v>
      </c>
      <c r="J114" s="14">
        <v>4</v>
      </c>
    </row>
    <row r="115" spans="1:10" ht="42" customHeight="1" x14ac:dyDescent="0.15">
      <c r="A115" s="15"/>
      <c r="B115" s="16"/>
      <c r="C115" s="16"/>
      <c r="D115" s="17" t="s">
        <v>97</v>
      </c>
      <c r="E115" s="10" t="s">
        <v>98</v>
      </c>
      <c r="F115" s="11">
        <v>0.09</v>
      </c>
      <c r="G115" s="18"/>
      <c r="H115" s="13"/>
      <c r="I115" s="14">
        <v>106</v>
      </c>
      <c r="J115" s="14">
        <v>4</v>
      </c>
    </row>
    <row r="116" spans="1:10" ht="42" customHeight="1" x14ac:dyDescent="0.15">
      <c r="A116" s="15"/>
      <c r="B116" s="16"/>
      <c r="C116" s="16"/>
      <c r="D116" s="17" t="s">
        <v>99</v>
      </c>
      <c r="E116" s="10" t="s">
        <v>13</v>
      </c>
      <c r="F116" s="11">
        <v>1</v>
      </c>
      <c r="G116" s="12">
        <f>+G117+G118+G119+G120</f>
        <v>0</v>
      </c>
      <c r="H116" s="13"/>
      <c r="I116" s="14">
        <v>107</v>
      </c>
      <c r="J116" s="14">
        <v>4</v>
      </c>
    </row>
    <row r="117" spans="1:10" ht="42" customHeight="1" x14ac:dyDescent="0.15">
      <c r="A117" s="15"/>
      <c r="B117" s="16"/>
      <c r="C117" s="16"/>
      <c r="D117" s="17" t="s">
        <v>100</v>
      </c>
      <c r="E117" s="10" t="s">
        <v>101</v>
      </c>
      <c r="F117" s="11">
        <v>0.3</v>
      </c>
      <c r="G117" s="18"/>
      <c r="H117" s="13"/>
      <c r="I117" s="14">
        <v>108</v>
      </c>
      <c r="J117" s="14">
        <v>4</v>
      </c>
    </row>
    <row r="118" spans="1:10" ht="42" customHeight="1" x14ac:dyDescent="0.15">
      <c r="A118" s="15"/>
      <c r="B118" s="16"/>
      <c r="C118" s="16"/>
      <c r="D118" s="17" t="s">
        <v>102</v>
      </c>
      <c r="E118" s="10" t="s">
        <v>101</v>
      </c>
      <c r="F118" s="11">
        <v>0.3</v>
      </c>
      <c r="G118" s="18"/>
      <c r="H118" s="13"/>
      <c r="I118" s="14">
        <v>109</v>
      </c>
      <c r="J118" s="14">
        <v>4</v>
      </c>
    </row>
    <row r="119" spans="1:10" ht="42" customHeight="1" x14ac:dyDescent="0.15">
      <c r="A119" s="15"/>
      <c r="B119" s="16"/>
      <c r="C119" s="16"/>
      <c r="D119" s="17" t="s">
        <v>103</v>
      </c>
      <c r="E119" s="10" t="s">
        <v>104</v>
      </c>
      <c r="F119" s="11">
        <v>3</v>
      </c>
      <c r="G119" s="18"/>
      <c r="H119" s="13"/>
      <c r="I119" s="14">
        <v>110</v>
      </c>
      <c r="J119" s="14">
        <v>4</v>
      </c>
    </row>
    <row r="120" spans="1:10" ht="42" customHeight="1" x14ac:dyDescent="0.15">
      <c r="A120" s="15"/>
      <c r="B120" s="16"/>
      <c r="C120" s="16"/>
      <c r="D120" s="17" t="s">
        <v>105</v>
      </c>
      <c r="E120" s="10" t="s">
        <v>52</v>
      </c>
      <c r="F120" s="11">
        <v>1</v>
      </c>
      <c r="G120" s="18"/>
      <c r="H120" s="13"/>
      <c r="I120" s="14">
        <v>111</v>
      </c>
      <c r="J120" s="14">
        <v>4</v>
      </c>
    </row>
    <row r="121" spans="1:10" ht="42" customHeight="1" x14ac:dyDescent="0.15">
      <c r="A121" s="26" t="s">
        <v>85</v>
      </c>
      <c r="B121" s="27"/>
      <c r="C121" s="27"/>
      <c r="D121" s="28"/>
      <c r="E121" s="10" t="s">
        <v>13</v>
      </c>
      <c r="F121" s="11">
        <v>1</v>
      </c>
      <c r="G121" s="12">
        <f>+G122</f>
        <v>0</v>
      </c>
      <c r="H121" s="13"/>
      <c r="I121" s="14">
        <v>112</v>
      </c>
      <c r="J121" s="14"/>
    </row>
    <row r="122" spans="1:10" ht="42" customHeight="1" x14ac:dyDescent="0.15">
      <c r="A122" s="26" t="s">
        <v>42</v>
      </c>
      <c r="B122" s="27"/>
      <c r="C122" s="27"/>
      <c r="D122" s="28"/>
      <c r="E122" s="10" t="s">
        <v>13</v>
      </c>
      <c r="F122" s="11">
        <v>1</v>
      </c>
      <c r="G122" s="12">
        <f>+G123</f>
        <v>0</v>
      </c>
      <c r="H122" s="13"/>
      <c r="I122" s="14">
        <v>113</v>
      </c>
      <c r="J122" s="14"/>
    </row>
    <row r="123" spans="1:10" ht="42" customHeight="1" x14ac:dyDescent="0.15">
      <c r="A123" s="26" t="s">
        <v>106</v>
      </c>
      <c r="B123" s="27"/>
      <c r="C123" s="27"/>
      <c r="D123" s="28"/>
      <c r="E123" s="10" t="s">
        <v>13</v>
      </c>
      <c r="F123" s="11">
        <v>1</v>
      </c>
      <c r="G123" s="18"/>
      <c r="H123" s="13"/>
      <c r="I123" s="14">
        <v>114</v>
      </c>
      <c r="J123" s="14"/>
    </row>
    <row r="124" spans="1:10" ht="42" customHeight="1" x14ac:dyDescent="0.15">
      <c r="A124" s="26" t="s">
        <v>107</v>
      </c>
      <c r="B124" s="27"/>
      <c r="C124" s="27"/>
      <c r="D124" s="28"/>
      <c r="E124" s="10" t="s">
        <v>13</v>
      </c>
      <c r="F124" s="11">
        <v>1</v>
      </c>
      <c r="G124" s="12">
        <f>+G125</f>
        <v>0</v>
      </c>
      <c r="H124" s="13"/>
      <c r="I124" s="14">
        <v>115</v>
      </c>
      <c r="J124" s="14"/>
    </row>
    <row r="125" spans="1:10" ht="42" customHeight="1" x14ac:dyDescent="0.15">
      <c r="A125" s="26" t="s">
        <v>108</v>
      </c>
      <c r="B125" s="27"/>
      <c r="C125" s="27"/>
      <c r="D125" s="28"/>
      <c r="E125" s="10" t="s">
        <v>13</v>
      </c>
      <c r="F125" s="11">
        <v>1</v>
      </c>
      <c r="G125" s="12">
        <f>+G126</f>
        <v>0</v>
      </c>
      <c r="H125" s="13"/>
      <c r="I125" s="14">
        <v>116</v>
      </c>
      <c r="J125" s="14">
        <v>1</v>
      </c>
    </row>
    <row r="126" spans="1:10" ht="42" customHeight="1" x14ac:dyDescent="0.15">
      <c r="A126" s="15"/>
      <c r="B126" s="27" t="s">
        <v>108</v>
      </c>
      <c r="C126" s="27"/>
      <c r="D126" s="28"/>
      <c r="E126" s="10" t="s">
        <v>13</v>
      </c>
      <c r="F126" s="11">
        <v>1</v>
      </c>
      <c r="G126" s="12">
        <f>+G127</f>
        <v>0</v>
      </c>
      <c r="H126" s="13"/>
      <c r="I126" s="14">
        <v>117</v>
      </c>
      <c r="J126" s="14">
        <v>2</v>
      </c>
    </row>
    <row r="127" spans="1:10" ht="42" customHeight="1" x14ac:dyDescent="0.15">
      <c r="A127" s="15"/>
      <c r="B127" s="16"/>
      <c r="C127" s="27" t="s">
        <v>108</v>
      </c>
      <c r="D127" s="28"/>
      <c r="E127" s="10" t="s">
        <v>13</v>
      </c>
      <c r="F127" s="11">
        <v>1</v>
      </c>
      <c r="G127" s="12">
        <f>+G128</f>
        <v>0</v>
      </c>
      <c r="H127" s="13"/>
      <c r="I127" s="14">
        <v>118</v>
      </c>
      <c r="J127" s="14">
        <v>3</v>
      </c>
    </row>
    <row r="128" spans="1:10" ht="42" customHeight="1" x14ac:dyDescent="0.15">
      <c r="A128" s="15"/>
      <c r="B128" s="16"/>
      <c r="C128" s="16"/>
      <c r="D128" s="17" t="s">
        <v>109</v>
      </c>
      <c r="E128" s="10" t="s">
        <v>13</v>
      </c>
      <c r="F128" s="11">
        <v>1</v>
      </c>
      <c r="G128" s="12">
        <f>+G129</f>
        <v>0</v>
      </c>
      <c r="H128" s="13"/>
      <c r="I128" s="14">
        <v>119</v>
      </c>
      <c r="J128" s="14">
        <v>4</v>
      </c>
    </row>
    <row r="129" spans="1:10" ht="42" customHeight="1" x14ac:dyDescent="0.15">
      <c r="A129" s="15"/>
      <c r="B129" s="16"/>
      <c r="C129" s="16"/>
      <c r="D129" s="17" t="s">
        <v>110</v>
      </c>
      <c r="E129" s="10" t="s">
        <v>13</v>
      </c>
      <c r="F129" s="11">
        <v>1</v>
      </c>
      <c r="G129" s="18"/>
      <c r="H129" s="13"/>
      <c r="I129" s="14">
        <v>120</v>
      </c>
      <c r="J129" s="14">
        <v>4</v>
      </c>
    </row>
    <row r="130" spans="1:10" ht="42" customHeight="1" x14ac:dyDescent="0.15">
      <c r="A130" s="26" t="s">
        <v>68</v>
      </c>
      <c r="B130" s="27"/>
      <c r="C130" s="27"/>
      <c r="D130" s="28"/>
      <c r="E130" s="10" t="s">
        <v>13</v>
      </c>
      <c r="F130" s="11">
        <v>1</v>
      </c>
      <c r="G130" s="18"/>
      <c r="H130" s="13"/>
      <c r="I130" s="14">
        <v>121</v>
      </c>
      <c r="J130" s="14"/>
    </row>
    <row r="131" spans="1:10" ht="42" customHeight="1" x14ac:dyDescent="0.15">
      <c r="A131" s="26" t="s">
        <v>111</v>
      </c>
      <c r="B131" s="27"/>
      <c r="C131" s="27"/>
      <c r="D131" s="28"/>
      <c r="E131" s="10" t="s">
        <v>13</v>
      </c>
      <c r="F131" s="11">
        <v>1</v>
      </c>
      <c r="G131" s="12">
        <f>+G109</f>
        <v>0</v>
      </c>
      <c r="H131" s="13"/>
      <c r="I131" s="14">
        <v>122</v>
      </c>
      <c r="J131" s="14"/>
    </row>
    <row r="132" spans="1:10" ht="42" customHeight="1" x14ac:dyDescent="0.15">
      <c r="A132" s="35" t="s">
        <v>112</v>
      </c>
      <c r="B132" s="36"/>
      <c r="C132" s="36"/>
      <c r="D132" s="37"/>
      <c r="E132" s="19" t="s">
        <v>13</v>
      </c>
      <c r="F132" s="20">
        <v>1</v>
      </c>
      <c r="G132" s="21">
        <f>+G82+G108+G131</f>
        <v>0</v>
      </c>
      <c r="I132" s="22">
        <v>123</v>
      </c>
      <c r="J132" s="22">
        <v>30</v>
      </c>
    </row>
    <row r="133" spans="1:10" ht="42" customHeight="1" x14ac:dyDescent="0.15">
      <c r="A133" s="38" t="s">
        <v>113</v>
      </c>
      <c r="B133" s="39"/>
      <c r="C133" s="39"/>
      <c r="D133" s="40"/>
      <c r="E133" s="23" t="s">
        <v>114</v>
      </c>
      <c r="F133" s="24" t="s">
        <v>114</v>
      </c>
      <c r="G133" s="25">
        <f>G132</f>
        <v>0</v>
      </c>
      <c r="I133" s="22">
        <v>124</v>
      </c>
      <c r="J133" s="22">
        <v>90</v>
      </c>
    </row>
    <row r="134" spans="1:10" ht="42" customHeight="1" x14ac:dyDescent="0.15"/>
    <row r="135" spans="1:10" ht="42" customHeight="1" x14ac:dyDescent="0.15"/>
  </sheetData>
  <sheetProtection algorithmName="SHA-512" hashValue="IaQAz3FXqu7lJMRGnFbYBFkA3kQL/C5In1ACZZ8VrO79nBBo3210xgwQs9yiwNFIrO19g5CiCaMYKkvxO4FSMA==" saltValue="6SkMMmQIo+sKmt/ebUopIg==" spinCount="100000" sheet="1" objects="1" scenarios="1"/>
  <mergeCells count="69">
    <mergeCell ref="A133:D133"/>
    <mergeCell ref="A130:D130"/>
    <mergeCell ref="A131:D131"/>
    <mergeCell ref="A124:D124"/>
    <mergeCell ref="A125:D125"/>
    <mergeCell ref="B126:D126"/>
    <mergeCell ref="C127:D127"/>
    <mergeCell ref="A132:D132"/>
    <mergeCell ref="B112:D112"/>
    <mergeCell ref="C113:D113"/>
    <mergeCell ref="A121:D121"/>
    <mergeCell ref="A122:D122"/>
    <mergeCell ref="A123:D123"/>
    <mergeCell ref="A107:D107"/>
    <mergeCell ref="A108:D108"/>
    <mergeCell ref="A109:D109"/>
    <mergeCell ref="A110:D110"/>
    <mergeCell ref="A111:D111"/>
    <mergeCell ref="C98:D98"/>
    <mergeCell ref="A101:D101"/>
    <mergeCell ref="B102:D102"/>
    <mergeCell ref="C103:D103"/>
    <mergeCell ref="A106:D106"/>
    <mergeCell ref="B43:D43"/>
    <mergeCell ref="C44:D44"/>
    <mergeCell ref="A95:D95"/>
    <mergeCell ref="A96:D96"/>
    <mergeCell ref="B97:D97"/>
    <mergeCell ref="A36:D36"/>
    <mergeCell ref="B37:D37"/>
    <mergeCell ref="C38:D38"/>
    <mergeCell ref="A41:D41"/>
    <mergeCell ref="A42:D42"/>
    <mergeCell ref="A84:D84"/>
    <mergeCell ref="A85:D85"/>
    <mergeCell ref="B86:D86"/>
    <mergeCell ref="C87:D87"/>
    <mergeCell ref="F3:G3"/>
    <mergeCell ref="F4:G4"/>
    <mergeCell ref="F5:G5"/>
    <mergeCell ref="A7:G7"/>
    <mergeCell ref="B8:G8"/>
    <mergeCell ref="A9:D9"/>
    <mergeCell ref="A10:D10"/>
    <mergeCell ref="A11:D11"/>
    <mergeCell ref="A12:D12"/>
    <mergeCell ref="A13:D13"/>
    <mergeCell ref="B14:D14"/>
    <mergeCell ref="C15:D15"/>
    <mergeCell ref="A77:D77"/>
    <mergeCell ref="B78:D78"/>
    <mergeCell ref="C79:D79"/>
    <mergeCell ref="A82:D82"/>
    <mergeCell ref="A83:D83"/>
    <mergeCell ref="A70:D70"/>
    <mergeCell ref="B71:D71"/>
    <mergeCell ref="C72:D72"/>
    <mergeCell ref="A75:D75"/>
    <mergeCell ref="A76:D76"/>
    <mergeCell ref="C56:D56"/>
    <mergeCell ref="A63:D63"/>
    <mergeCell ref="A64:D64"/>
    <mergeCell ref="B65:D65"/>
    <mergeCell ref="C66:D66"/>
    <mergeCell ref="A48:D48"/>
    <mergeCell ref="B49:D49"/>
    <mergeCell ref="C50:D50"/>
    <mergeCell ref="A54:D54"/>
    <mergeCell ref="B55:D55"/>
  </mergeCells>
  <phoneticPr fontId="8"/>
  <pageMargins left="0.75" right="0.75" top="1" bottom="1" header="0.51180550000000002" footer="0.5118055000000000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8</vt:i4>
      </vt:variant>
    </vt:vector>
  </HeadingPairs>
  <TitlesOfParts>
    <vt:vector size="9" baseType="lpstr">
      <vt:lpstr>業務委託費内訳書</vt:lpstr>
      <vt:lpstr>業務委託費内訳書!Print_Area</vt:lpstr>
      <vt:lpstr>業務委託費内訳書!Print_Titles</vt:lpstr>
      <vt:lpstr>業務委託費内訳書!工事名</vt:lpstr>
      <vt:lpstr>業務委託費内訳書!内訳書工事価格</vt:lpstr>
      <vt:lpstr>業務委託費内訳書!内訳書工事価格総計</vt:lpstr>
      <vt:lpstr>業務委託費内訳書!内訳書工事価格総計通番</vt:lpstr>
      <vt:lpstr>業務委託費内訳書!内訳書工事価格総計名称</vt:lpstr>
      <vt:lpstr>業務委託費内訳書!内訳書工事価格通番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taka_yoshida</dc:creator>
  <cp:lastModifiedBy>takeichi makoto</cp:lastModifiedBy>
  <cp:lastPrinted>2025-06-17T04:33:44Z</cp:lastPrinted>
  <dcterms:created xsi:type="dcterms:W3CDTF">2014-01-09T08:55:00Z</dcterms:created>
  <dcterms:modified xsi:type="dcterms:W3CDTF">2025-06-17T04:35:04Z</dcterms:modified>
</cp:coreProperties>
</file>